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ina.ingold\Desktop\"/>
    </mc:Choice>
  </mc:AlternateContent>
  <xr:revisionPtr revIDLastSave="0" documentId="13_ncr:1_{9B63F9F8-B40C-4A8A-8125-722A42A4348F}" xr6:coauthVersionLast="45" xr6:coauthVersionMax="45" xr10:uidLastSave="{00000000-0000-0000-0000-000000000000}"/>
  <bookViews>
    <workbookView xWindow="-28920" yWindow="-10230" windowWidth="29040" windowHeight="15840" tabRatio="841" xr2:uid="{1015E9C6-3D72-4D17-A9DF-D96866D23490}"/>
  </bookViews>
  <sheets>
    <sheet name="Projektplan" sheetId="1" r:id="rId1"/>
    <sheet name="AP1" sheetId="4" r:id="rId2"/>
    <sheet name="AP2" sheetId="5" r:id="rId3"/>
    <sheet name="AP3" sheetId="6" r:id="rId4"/>
    <sheet name="AP4" sheetId="9" r:id="rId5"/>
    <sheet name="AP5" sheetId="10" r:id="rId6"/>
    <sheet name="AP6" sheetId="7" r:id="rId7"/>
    <sheet name="AP7" sheetId="8" r:id="rId8"/>
    <sheet name="AP8" sheetId="20" r:id="rId9"/>
    <sheet name="AP9" sheetId="21" r:id="rId10"/>
    <sheet name="AP10" sheetId="22" r:id="rId11"/>
    <sheet name="AP11" sheetId="23" r:id="rId12"/>
    <sheet name="AP12" sheetId="24" r:id="rId13"/>
    <sheet name="AP13" sheetId="25" r:id="rId14"/>
    <sheet name="AP14" sheetId="26" r:id="rId15"/>
    <sheet name="AP15" sheetId="27" r:id="rId16"/>
    <sheet name="AP16" sheetId="28" r:id="rId17"/>
    <sheet name="AP17" sheetId="29" r:id="rId18"/>
    <sheet name="AP18" sheetId="30" r:id="rId19"/>
    <sheet name="AP19" sheetId="32" r:id="rId20"/>
    <sheet name="AP20" sheetId="31" r:id="rId21"/>
    <sheet name="AP21" sheetId="33" r:id="rId22"/>
    <sheet name="AP22" sheetId="34" r:id="rId23"/>
    <sheet name="AP23" sheetId="35" r:id="rId24"/>
    <sheet name="AP24" sheetId="36" r:id="rId25"/>
    <sheet name="M1" sheetId="16" r:id="rId26"/>
    <sheet name="M2" sheetId="12" r:id="rId27"/>
    <sheet name="M3" sheetId="13" r:id="rId28"/>
    <sheet name="M4" sheetId="14" r:id="rId29"/>
    <sheet name="M5" sheetId="37" r:id="rId30"/>
    <sheet name="Adressdaten" sheetId="3" r:id="rId31"/>
    <sheet name="Grundlagedaten" sheetId="38" r:id="rId3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H277" i="1" l="1"/>
  <c r="I277" i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M277" i="1"/>
  <c r="AN277" i="1"/>
  <c r="AO277" i="1"/>
  <c r="AP277" i="1"/>
  <c r="AQ277" i="1"/>
  <c r="AR277" i="1"/>
  <c r="AS277" i="1"/>
  <c r="AT277" i="1"/>
  <c r="H276" i="1"/>
  <c r="I276" i="1"/>
  <c r="J276" i="1"/>
  <c r="K276" i="1"/>
  <c r="L276" i="1"/>
  <c r="M276" i="1"/>
  <c r="N276" i="1"/>
  <c r="O276" i="1"/>
  <c r="P276" i="1"/>
  <c r="Q276" i="1"/>
  <c r="R276" i="1"/>
  <c r="S276" i="1"/>
  <c r="T276" i="1"/>
  <c r="U276" i="1"/>
  <c r="V276" i="1"/>
  <c r="W276" i="1"/>
  <c r="X276" i="1"/>
  <c r="Y276" i="1"/>
  <c r="Z276" i="1"/>
  <c r="AA276" i="1"/>
  <c r="AB276" i="1"/>
  <c r="AC276" i="1"/>
  <c r="AD276" i="1"/>
  <c r="AE276" i="1"/>
  <c r="AF276" i="1"/>
  <c r="AG276" i="1"/>
  <c r="AH276" i="1"/>
  <c r="AI276" i="1"/>
  <c r="AJ276" i="1"/>
  <c r="AK276" i="1"/>
  <c r="AL276" i="1"/>
  <c r="AM276" i="1"/>
  <c r="AN276" i="1"/>
  <c r="AO276" i="1"/>
  <c r="AP276" i="1"/>
  <c r="AQ276" i="1"/>
  <c r="AR276" i="1"/>
  <c r="AS276" i="1"/>
  <c r="AT276" i="1"/>
  <c r="H275" i="1"/>
  <c r="I275" i="1"/>
  <c r="J275" i="1"/>
  <c r="K275" i="1"/>
  <c r="L275" i="1"/>
  <c r="M275" i="1"/>
  <c r="N275" i="1"/>
  <c r="O275" i="1"/>
  <c r="P275" i="1"/>
  <c r="Q275" i="1"/>
  <c r="R275" i="1"/>
  <c r="S275" i="1"/>
  <c r="T275" i="1"/>
  <c r="U275" i="1"/>
  <c r="V275" i="1"/>
  <c r="W275" i="1"/>
  <c r="X275" i="1"/>
  <c r="Y275" i="1"/>
  <c r="Z275" i="1"/>
  <c r="AA275" i="1"/>
  <c r="AB275" i="1"/>
  <c r="AC275" i="1"/>
  <c r="AD275" i="1"/>
  <c r="AE275" i="1"/>
  <c r="AF275" i="1"/>
  <c r="AG275" i="1"/>
  <c r="AH275" i="1"/>
  <c r="AI275" i="1"/>
  <c r="AJ275" i="1"/>
  <c r="AK275" i="1"/>
  <c r="AL275" i="1"/>
  <c r="AM275" i="1"/>
  <c r="AN275" i="1"/>
  <c r="AO275" i="1"/>
  <c r="AP275" i="1"/>
  <c r="AQ275" i="1"/>
  <c r="AR275" i="1"/>
  <c r="AS275" i="1"/>
  <c r="AT275" i="1"/>
  <c r="H274" i="1"/>
  <c r="I274" i="1"/>
  <c r="J274" i="1"/>
  <c r="J7" i="1" s="1"/>
  <c r="K274" i="1"/>
  <c r="L274" i="1"/>
  <c r="M274" i="1"/>
  <c r="N274" i="1"/>
  <c r="N7" i="1" s="1"/>
  <c r="O274" i="1"/>
  <c r="P274" i="1"/>
  <c r="Q274" i="1"/>
  <c r="R274" i="1"/>
  <c r="R7" i="1" s="1"/>
  <c r="S274" i="1"/>
  <c r="T274" i="1"/>
  <c r="U274" i="1"/>
  <c r="V274" i="1"/>
  <c r="V7" i="1" s="1"/>
  <c r="W274" i="1"/>
  <c r="X274" i="1"/>
  <c r="Y274" i="1"/>
  <c r="Z274" i="1"/>
  <c r="Z7" i="1" s="1"/>
  <c r="AA274" i="1"/>
  <c r="AB274" i="1"/>
  <c r="AC274" i="1"/>
  <c r="AD274" i="1"/>
  <c r="AD7" i="1" s="1"/>
  <c r="AE274" i="1"/>
  <c r="AF274" i="1"/>
  <c r="AG274" i="1"/>
  <c r="AH274" i="1"/>
  <c r="AH7" i="1" s="1"/>
  <c r="AI274" i="1"/>
  <c r="AJ274" i="1"/>
  <c r="AK274" i="1"/>
  <c r="AL274" i="1"/>
  <c r="AL7" i="1" s="1"/>
  <c r="AM274" i="1"/>
  <c r="AN274" i="1"/>
  <c r="AO274" i="1"/>
  <c r="AP274" i="1"/>
  <c r="AP7" i="1" s="1"/>
  <c r="AQ274" i="1"/>
  <c r="AR274" i="1"/>
  <c r="AS274" i="1"/>
  <c r="AT274" i="1"/>
  <c r="AT7" i="1" s="1"/>
  <c r="G277" i="1"/>
  <c r="H263" i="1"/>
  <c r="I263" i="1"/>
  <c r="J263" i="1"/>
  <c r="K263" i="1"/>
  <c r="L263" i="1"/>
  <c r="M263" i="1"/>
  <c r="N263" i="1"/>
  <c r="O263" i="1"/>
  <c r="P263" i="1"/>
  <c r="Q263" i="1"/>
  <c r="R263" i="1"/>
  <c r="S263" i="1"/>
  <c r="T263" i="1"/>
  <c r="U263" i="1"/>
  <c r="V263" i="1"/>
  <c r="W263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AK263" i="1"/>
  <c r="AL263" i="1"/>
  <c r="AM263" i="1"/>
  <c r="AN263" i="1"/>
  <c r="AO263" i="1"/>
  <c r="AP263" i="1"/>
  <c r="AQ263" i="1"/>
  <c r="AR263" i="1"/>
  <c r="AS263" i="1"/>
  <c r="AT263" i="1"/>
  <c r="G263" i="1"/>
  <c r="G253" i="1"/>
  <c r="G254" i="1"/>
  <c r="G255" i="1"/>
  <c r="G256" i="1"/>
  <c r="G257" i="1"/>
  <c r="G258" i="1"/>
  <c r="G259" i="1"/>
  <c r="G260" i="1"/>
  <c r="G261" i="1"/>
  <c r="G262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AJ252" i="1"/>
  <c r="AK252" i="1"/>
  <c r="AL252" i="1"/>
  <c r="AM252" i="1"/>
  <c r="AN252" i="1"/>
  <c r="AO252" i="1"/>
  <c r="AP252" i="1"/>
  <c r="AQ252" i="1"/>
  <c r="AR252" i="1"/>
  <c r="AS252" i="1"/>
  <c r="AT252" i="1"/>
  <c r="G252" i="1"/>
  <c r="G242" i="1"/>
  <c r="G243" i="1"/>
  <c r="G244" i="1"/>
  <c r="G245" i="1"/>
  <c r="G246" i="1"/>
  <c r="G247" i="1"/>
  <c r="G248" i="1"/>
  <c r="G249" i="1"/>
  <c r="G250" i="1"/>
  <c r="G251" i="1"/>
  <c r="H241" i="1"/>
  <c r="I241" i="1"/>
  <c r="J241" i="1"/>
  <c r="K241" i="1"/>
  <c r="L241" i="1"/>
  <c r="M241" i="1"/>
  <c r="N241" i="1"/>
  <c r="O241" i="1"/>
  <c r="P241" i="1"/>
  <c r="Q241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M241" i="1"/>
  <c r="AN241" i="1"/>
  <c r="AO241" i="1"/>
  <c r="AP241" i="1"/>
  <c r="AQ241" i="1"/>
  <c r="AR241" i="1"/>
  <c r="AS241" i="1"/>
  <c r="AT241" i="1"/>
  <c r="G241" i="1"/>
  <c r="G231" i="1"/>
  <c r="G232" i="1"/>
  <c r="G233" i="1"/>
  <c r="G234" i="1"/>
  <c r="G235" i="1"/>
  <c r="G236" i="1"/>
  <c r="G237" i="1"/>
  <c r="G238" i="1"/>
  <c r="G239" i="1"/>
  <c r="G240" i="1"/>
  <c r="H230" i="1"/>
  <c r="I230" i="1"/>
  <c r="J230" i="1"/>
  <c r="K230" i="1"/>
  <c r="L230" i="1"/>
  <c r="M230" i="1"/>
  <c r="N230" i="1"/>
  <c r="O230" i="1"/>
  <c r="P230" i="1"/>
  <c r="Q230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M230" i="1"/>
  <c r="AN230" i="1"/>
  <c r="AO230" i="1"/>
  <c r="AP230" i="1"/>
  <c r="AQ230" i="1"/>
  <c r="AR230" i="1"/>
  <c r="AS230" i="1"/>
  <c r="AT230" i="1"/>
  <c r="G230" i="1"/>
  <c r="G220" i="1"/>
  <c r="G221" i="1"/>
  <c r="G222" i="1"/>
  <c r="G223" i="1"/>
  <c r="G224" i="1"/>
  <c r="G225" i="1"/>
  <c r="G226" i="1"/>
  <c r="G227" i="1"/>
  <c r="G228" i="1"/>
  <c r="G22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G219" i="1"/>
  <c r="G209" i="1"/>
  <c r="G210" i="1"/>
  <c r="G211" i="1"/>
  <c r="G212" i="1"/>
  <c r="G213" i="1"/>
  <c r="G214" i="1"/>
  <c r="G215" i="1"/>
  <c r="G216" i="1"/>
  <c r="G217" i="1"/>
  <c r="G21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AR208" i="1"/>
  <c r="AS208" i="1"/>
  <c r="AT208" i="1"/>
  <c r="G208" i="1"/>
  <c r="G198" i="1"/>
  <c r="G199" i="1"/>
  <c r="G200" i="1"/>
  <c r="G201" i="1"/>
  <c r="G202" i="1"/>
  <c r="G203" i="1"/>
  <c r="G204" i="1"/>
  <c r="G205" i="1"/>
  <c r="G206" i="1"/>
  <c r="G20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M197" i="1"/>
  <c r="AN197" i="1"/>
  <c r="AO197" i="1"/>
  <c r="AP197" i="1"/>
  <c r="AQ197" i="1"/>
  <c r="AR197" i="1"/>
  <c r="AS197" i="1"/>
  <c r="AT197" i="1"/>
  <c r="G197" i="1"/>
  <c r="G187" i="1"/>
  <c r="G188" i="1"/>
  <c r="G189" i="1"/>
  <c r="G190" i="1"/>
  <c r="G191" i="1"/>
  <c r="G192" i="1"/>
  <c r="G193" i="1"/>
  <c r="G194" i="1"/>
  <c r="G195" i="1"/>
  <c r="G19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G186" i="1"/>
  <c r="G176" i="1"/>
  <c r="G177" i="1"/>
  <c r="G178" i="1"/>
  <c r="G179" i="1"/>
  <c r="G180" i="1"/>
  <c r="G181" i="1"/>
  <c r="G182" i="1"/>
  <c r="G183" i="1"/>
  <c r="G184" i="1"/>
  <c r="G18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AS175" i="1"/>
  <c r="AT175" i="1"/>
  <c r="G175" i="1"/>
  <c r="G165" i="1"/>
  <c r="G166" i="1"/>
  <c r="G167" i="1"/>
  <c r="G168" i="1"/>
  <c r="G169" i="1"/>
  <c r="G170" i="1"/>
  <c r="G171" i="1"/>
  <c r="G172" i="1"/>
  <c r="G173" i="1"/>
  <c r="G17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G164" i="1"/>
  <c r="G154" i="1"/>
  <c r="G155" i="1"/>
  <c r="G156" i="1"/>
  <c r="G157" i="1"/>
  <c r="G158" i="1"/>
  <c r="G159" i="1"/>
  <c r="G160" i="1"/>
  <c r="G161" i="1"/>
  <c r="G162" i="1"/>
  <c r="G16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AS153" i="1"/>
  <c r="AT153" i="1"/>
  <c r="G153" i="1"/>
  <c r="G143" i="1"/>
  <c r="G144" i="1"/>
  <c r="G145" i="1"/>
  <c r="G146" i="1"/>
  <c r="G147" i="1"/>
  <c r="G148" i="1"/>
  <c r="G149" i="1"/>
  <c r="G150" i="1"/>
  <c r="G151" i="1"/>
  <c r="G15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G142" i="1"/>
  <c r="G132" i="1"/>
  <c r="G133" i="1"/>
  <c r="G134" i="1"/>
  <c r="G135" i="1"/>
  <c r="G136" i="1"/>
  <c r="G137" i="1"/>
  <c r="G138" i="1"/>
  <c r="G139" i="1"/>
  <c r="G140" i="1"/>
  <c r="G14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G131" i="1"/>
  <c r="G121" i="1"/>
  <c r="G122" i="1"/>
  <c r="G123" i="1"/>
  <c r="G124" i="1"/>
  <c r="G125" i="1"/>
  <c r="G126" i="1"/>
  <c r="G127" i="1"/>
  <c r="G128" i="1"/>
  <c r="G129" i="1"/>
  <c r="G13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G120" i="1"/>
  <c r="G110" i="1"/>
  <c r="G111" i="1"/>
  <c r="G112" i="1"/>
  <c r="G113" i="1"/>
  <c r="G114" i="1"/>
  <c r="G115" i="1"/>
  <c r="G116" i="1"/>
  <c r="G117" i="1"/>
  <c r="G118" i="1"/>
  <c r="G11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G87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E265" i="1"/>
  <c r="E266" i="1"/>
  <c r="E267" i="1"/>
  <c r="E268" i="1"/>
  <c r="E269" i="1"/>
  <c r="E270" i="1"/>
  <c r="E271" i="1"/>
  <c r="E272" i="1"/>
  <c r="E273" i="1"/>
  <c r="E264" i="1"/>
  <c r="E254" i="1"/>
  <c r="E255" i="1"/>
  <c r="E256" i="1"/>
  <c r="E257" i="1"/>
  <c r="E258" i="1"/>
  <c r="E259" i="1"/>
  <c r="E260" i="1"/>
  <c r="E261" i="1"/>
  <c r="E262" i="1"/>
  <c r="E253" i="1"/>
  <c r="E243" i="1"/>
  <c r="E244" i="1"/>
  <c r="E245" i="1"/>
  <c r="E246" i="1"/>
  <c r="E247" i="1"/>
  <c r="E248" i="1"/>
  <c r="E249" i="1"/>
  <c r="E250" i="1"/>
  <c r="E251" i="1"/>
  <c r="E242" i="1"/>
  <c r="E232" i="1"/>
  <c r="E233" i="1"/>
  <c r="E234" i="1"/>
  <c r="E235" i="1"/>
  <c r="E236" i="1"/>
  <c r="E237" i="1"/>
  <c r="E238" i="1"/>
  <c r="E239" i="1"/>
  <c r="E240" i="1"/>
  <c r="E231" i="1"/>
  <c r="E221" i="1"/>
  <c r="E222" i="1"/>
  <c r="E223" i="1"/>
  <c r="E224" i="1"/>
  <c r="E225" i="1"/>
  <c r="E226" i="1"/>
  <c r="E227" i="1"/>
  <c r="E228" i="1"/>
  <c r="E229" i="1"/>
  <c r="E220" i="1"/>
  <c r="E210" i="1"/>
  <c r="E211" i="1"/>
  <c r="E212" i="1"/>
  <c r="E213" i="1"/>
  <c r="E214" i="1"/>
  <c r="E215" i="1"/>
  <c r="E216" i="1"/>
  <c r="E217" i="1"/>
  <c r="E218" i="1"/>
  <c r="E209" i="1"/>
  <c r="E199" i="1"/>
  <c r="E200" i="1"/>
  <c r="E201" i="1"/>
  <c r="E202" i="1"/>
  <c r="E203" i="1"/>
  <c r="E204" i="1"/>
  <c r="E205" i="1"/>
  <c r="E206" i="1"/>
  <c r="E207" i="1"/>
  <c r="E198" i="1"/>
  <c r="E188" i="1"/>
  <c r="E189" i="1"/>
  <c r="E190" i="1"/>
  <c r="E191" i="1"/>
  <c r="E192" i="1"/>
  <c r="E193" i="1"/>
  <c r="E194" i="1"/>
  <c r="E195" i="1"/>
  <c r="E196" i="1"/>
  <c r="E187" i="1"/>
  <c r="E177" i="1"/>
  <c r="E178" i="1"/>
  <c r="E179" i="1"/>
  <c r="E180" i="1"/>
  <c r="E181" i="1"/>
  <c r="E182" i="1"/>
  <c r="E183" i="1"/>
  <c r="E184" i="1"/>
  <c r="E185" i="1"/>
  <c r="E176" i="1"/>
  <c r="E166" i="1"/>
  <c r="E167" i="1"/>
  <c r="E168" i="1"/>
  <c r="E169" i="1"/>
  <c r="E170" i="1"/>
  <c r="E171" i="1"/>
  <c r="E172" i="1"/>
  <c r="E173" i="1"/>
  <c r="E174" i="1"/>
  <c r="E165" i="1"/>
  <c r="E155" i="1"/>
  <c r="E156" i="1"/>
  <c r="E157" i="1"/>
  <c r="E158" i="1"/>
  <c r="E159" i="1"/>
  <c r="E160" i="1"/>
  <c r="E161" i="1"/>
  <c r="E162" i="1"/>
  <c r="E163" i="1"/>
  <c r="E154" i="1"/>
  <c r="E144" i="1"/>
  <c r="E145" i="1"/>
  <c r="E146" i="1"/>
  <c r="E147" i="1"/>
  <c r="E148" i="1"/>
  <c r="E149" i="1"/>
  <c r="E150" i="1"/>
  <c r="E151" i="1"/>
  <c r="E152" i="1"/>
  <c r="E143" i="1"/>
  <c r="E133" i="1"/>
  <c r="E134" i="1"/>
  <c r="E135" i="1"/>
  <c r="E136" i="1"/>
  <c r="E137" i="1"/>
  <c r="E138" i="1"/>
  <c r="E139" i="1"/>
  <c r="E140" i="1"/>
  <c r="E141" i="1"/>
  <c r="E132" i="1"/>
  <c r="E122" i="1"/>
  <c r="E123" i="1"/>
  <c r="E124" i="1"/>
  <c r="E125" i="1"/>
  <c r="E126" i="1"/>
  <c r="E127" i="1"/>
  <c r="E128" i="1"/>
  <c r="E129" i="1"/>
  <c r="E130" i="1"/>
  <c r="E121" i="1"/>
  <c r="E111" i="1"/>
  <c r="E112" i="1"/>
  <c r="E113" i="1"/>
  <c r="E114" i="1"/>
  <c r="E115" i="1"/>
  <c r="E116" i="1"/>
  <c r="E117" i="1"/>
  <c r="E118" i="1"/>
  <c r="E119" i="1"/>
  <c r="E110" i="1"/>
  <c r="E100" i="1"/>
  <c r="E101" i="1"/>
  <c r="E102" i="1"/>
  <c r="E103" i="1"/>
  <c r="E104" i="1"/>
  <c r="E105" i="1"/>
  <c r="E106" i="1"/>
  <c r="E107" i="1"/>
  <c r="E108" i="1"/>
  <c r="E99" i="1"/>
  <c r="E89" i="1"/>
  <c r="E90" i="1"/>
  <c r="E91" i="1"/>
  <c r="E92" i="1"/>
  <c r="E93" i="1"/>
  <c r="E94" i="1"/>
  <c r="E95" i="1"/>
  <c r="E96" i="1"/>
  <c r="E97" i="1"/>
  <c r="E88" i="1"/>
  <c r="E66" i="1"/>
  <c r="E67" i="1"/>
  <c r="E68" i="1"/>
  <c r="E69" i="1"/>
  <c r="E70" i="1"/>
  <c r="E71" i="1"/>
  <c r="E72" i="1"/>
  <c r="E73" i="1"/>
  <c r="E74" i="1"/>
  <c r="E65" i="1"/>
  <c r="E55" i="1"/>
  <c r="E56" i="1"/>
  <c r="E57" i="1"/>
  <c r="E58" i="1"/>
  <c r="E59" i="1"/>
  <c r="E60" i="1"/>
  <c r="E61" i="1"/>
  <c r="E62" i="1"/>
  <c r="E63" i="1"/>
  <c r="E54" i="1"/>
  <c r="E44" i="1"/>
  <c r="E45" i="1"/>
  <c r="E46" i="1"/>
  <c r="E47" i="1"/>
  <c r="E48" i="1"/>
  <c r="E49" i="1"/>
  <c r="E50" i="1"/>
  <c r="E51" i="1"/>
  <c r="E52" i="1"/>
  <c r="E43" i="1"/>
  <c r="E77" i="1"/>
  <c r="E78" i="1"/>
  <c r="E79" i="1"/>
  <c r="E80" i="1"/>
  <c r="E81" i="1"/>
  <c r="E82" i="1"/>
  <c r="E83" i="1"/>
  <c r="E84" i="1"/>
  <c r="E85" i="1"/>
  <c r="E76" i="1"/>
  <c r="E34" i="1"/>
  <c r="E35" i="1"/>
  <c r="E36" i="1"/>
  <c r="E37" i="1"/>
  <c r="E38" i="1"/>
  <c r="E39" i="1"/>
  <c r="E40" i="1"/>
  <c r="E41" i="1"/>
  <c r="E42" i="1"/>
  <c r="E33" i="1"/>
  <c r="E23" i="1"/>
  <c r="E24" i="1"/>
  <c r="E25" i="1"/>
  <c r="E26" i="1"/>
  <c r="E27" i="1"/>
  <c r="E28" i="1"/>
  <c r="E29" i="1"/>
  <c r="E30" i="1"/>
  <c r="E31" i="1"/>
  <c r="E22" i="1"/>
  <c r="E12" i="1"/>
  <c r="E13" i="1"/>
  <c r="E14" i="1"/>
  <c r="E15" i="1"/>
  <c r="E16" i="1"/>
  <c r="E17" i="1"/>
  <c r="E18" i="1"/>
  <c r="E19" i="1"/>
  <c r="E20" i="1"/>
  <c r="E11" i="1"/>
  <c r="D273" i="1"/>
  <c r="D272" i="1"/>
  <c r="D271" i="1"/>
  <c r="D270" i="1"/>
  <c r="D269" i="1"/>
  <c r="D268" i="1"/>
  <c r="D267" i="1"/>
  <c r="D266" i="1"/>
  <c r="D265" i="1"/>
  <c r="D264" i="1"/>
  <c r="D253" i="1"/>
  <c r="D262" i="1"/>
  <c r="D261" i="1"/>
  <c r="D260" i="1"/>
  <c r="D259" i="1"/>
  <c r="D258" i="1"/>
  <c r="D257" i="1"/>
  <c r="D256" i="1"/>
  <c r="D255" i="1"/>
  <c r="D254" i="1"/>
  <c r="D251" i="1"/>
  <c r="D250" i="1"/>
  <c r="D249" i="1"/>
  <c r="D248" i="1"/>
  <c r="D247" i="1"/>
  <c r="D246" i="1"/>
  <c r="D245" i="1"/>
  <c r="D244" i="1"/>
  <c r="D243" i="1"/>
  <c r="D242" i="1"/>
  <c r="D240" i="1"/>
  <c r="D239" i="1"/>
  <c r="D238" i="1"/>
  <c r="D237" i="1"/>
  <c r="D236" i="1"/>
  <c r="D235" i="1"/>
  <c r="D234" i="1"/>
  <c r="D233" i="1"/>
  <c r="D232" i="1"/>
  <c r="D231" i="1"/>
  <c r="D229" i="1"/>
  <c r="D228" i="1"/>
  <c r="D227" i="1"/>
  <c r="D226" i="1"/>
  <c r="D225" i="1"/>
  <c r="D224" i="1"/>
  <c r="D223" i="1"/>
  <c r="D222" i="1"/>
  <c r="D221" i="1"/>
  <c r="D220" i="1"/>
  <c r="D218" i="1"/>
  <c r="D217" i="1"/>
  <c r="D216" i="1"/>
  <c r="D215" i="1"/>
  <c r="D214" i="1"/>
  <c r="D213" i="1"/>
  <c r="D212" i="1"/>
  <c r="D211" i="1"/>
  <c r="D210" i="1"/>
  <c r="D209" i="1"/>
  <c r="D207" i="1"/>
  <c r="D206" i="1"/>
  <c r="D205" i="1"/>
  <c r="D204" i="1"/>
  <c r="D203" i="1"/>
  <c r="D202" i="1"/>
  <c r="D201" i="1"/>
  <c r="D200" i="1"/>
  <c r="D199" i="1"/>
  <c r="D198" i="1"/>
  <c r="D196" i="1"/>
  <c r="D195" i="1"/>
  <c r="D194" i="1"/>
  <c r="D193" i="1"/>
  <c r="D192" i="1"/>
  <c r="D191" i="1"/>
  <c r="D190" i="1"/>
  <c r="D189" i="1"/>
  <c r="D188" i="1"/>
  <c r="D187" i="1"/>
  <c r="D185" i="1"/>
  <c r="D184" i="1"/>
  <c r="D183" i="1"/>
  <c r="D182" i="1"/>
  <c r="D181" i="1"/>
  <c r="D180" i="1"/>
  <c r="D179" i="1"/>
  <c r="D178" i="1"/>
  <c r="D177" i="1"/>
  <c r="D166" i="1"/>
  <c r="D176" i="1"/>
  <c r="D174" i="1"/>
  <c r="D173" i="1"/>
  <c r="D172" i="1"/>
  <c r="D171" i="1"/>
  <c r="D170" i="1"/>
  <c r="D169" i="1"/>
  <c r="D168" i="1"/>
  <c r="D167" i="1"/>
  <c r="D165" i="1"/>
  <c r="D163" i="1"/>
  <c r="D162" i="1"/>
  <c r="D161" i="1"/>
  <c r="D160" i="1"/>
  <c r="D159" i="1"/>
  <c r="D158" i="1"/>
  <c r="D157" i="1"/>
  <c r="D156" i="1"/>
  <c r="D155" i="1"/>
  <c r="D154" i="1"/>
  <c r="D152" i="1"/>
  <c r="D151" i="1"/>
  <c r="D150" i="1"/>
  <c r="D149" i="1"/>
  <c r="D148" i="1"/>
  <c r="D147" i="1"/>
  <c r="D146" i="1"/>
  <c r="D145" i="1"/>
  <c r="D144" i="1"/>
  <c r="D143" i="1"/>
  <c r="D141" i="1"/>
  <c r="D140" i="1"/>
  <c r="D139" i="1"/>
  <c r="D138" i="1"/>
  <c r="D137" i="1"/>
  <c r="D136" i="1"/>
  <c r="D135" i="1"/>
  <c r="D134" i="1"/>
  <c r="D133" i="1"/>
  <c r="D132" i="1"/>
  <c r="D130" i="1"/>
  <c r="D129" i="1"/>
  <c r="D128" i="1"/>
  <c r="D127" i="1"/>
  <c r="D126" i="1"/>
  <c r="D125" i="1"/>
  <c r="D124" i="1"/>
  <c r="D123" i="1"/>
  <c r="D122" i="1"/>
  <c r="D121" i="1"/>
  <c r="D119" i="1"/>
  <c r="D118" i="1"/>
  <c r="D117" i="1"/>
  <c r="D116" i="1"/>
  <c r="D115" i="1"/>
  <c r="D114" i="1"/>
  <c r="D113" i="1"/>
  <c r="D112" i="1"/>
  <c r="D111" i="1"/>
  <c r="D110" i="1"/>
  <c r="D108" i="1"/>
  <c r="D107" i="1"/>
  <c r="D106" i="1"/>
  <c r="D105" i="1"/>
  <c r="D104" i="1"/>
  <c r="D103" i="1"/>
  <c r="D102" i="1"/>
  <c r="D101" i="1"/>
  <c r="D100" i="1"/>
  <c r="D99" i="1"/>
  <c r="D97" i="1"/>
  <c r="D96" i="1"/>
  <c r="D95" i="1"/>
  <c r="D94" i="1"/>
  <c r="D93" i="1"/>
  <c r="D92" i="1"/>
  <c r="D91" i="1"/>
  <c r="D90" i="1"/>
  <c r="D89" i="1"/>
  <c r="D88" i="1"/>
  <c r="D74" i="1"/>
  <c r="D73" i="1"/>
  <c r="D72" i="1"/>
  <c r="D71" i="1"/>
  <c r="D70" i="1"/>
  <c r="D69" i="1"/>
  <c r="D68" i="1"/>
  <c r="D67" i="1"/>
  <c r="D66" i="1"/>
  <c r="D65" i="1"/>
  <c r="D63" i="1"/>
  <c r="D62" i="1"/>
  <c r="D61" i="1"/>
  <c r="D60" i="1"/>
  <c r="D59" i="1"/>
  <c r="D58" i="1"/>
  <c r="D57" i="1"/>
  <c r="D56" i="1"/>
  <c r="D55" i="1"/>
  <c r="D54" i="1"/>
  <c r="D52" i="1"/>
  <c r="D51" i="1"/>
  <c r="D50" i="1"/>
  <c r="D49" i="1"/>
  <c r="D48" i="1"/>
  <c r="D47" i="1"/>
  <c r="D46" i="1"/>
  <c r="D45" i="1"/>
  <c r="D44" i="1"/>
  <c r="D43" i="1"/>
  <c r="D85" i="1"/>
  <c r="D84" i="1"/>
  <c r="D83" i="1"/>
  <c r="D82" i="1"/>
  <c r="D81" i="1"/>
  <c r="D80" i="1"/>
  <c r="D79" i="1"/>
  <c r="D78" i="1"/>
  <c r="D77" i="1"/>
  <c r="D76" i="1"/>
  <c r="D42" i="1"/>
  <c r="D41" i="1"/>
  <c r="D40" i="1"/>
  <c r="D39" i="1"/>
  <c r="D38" i="1"/>
  <c r="D37" i="1"/>
  <c r="D36" i="1"/>
  <c r="D35" i="1"/>
  <c r="D34" i="1"/>
  <c r="D33" i="1"/>
  <c r="D31" i="1"/>
  <c r="D30" i="1"/>
  <c r="D29" i="1"/>
  <c r="D28" i="1"/>
  <c r="D27" i="1"/>
  <c r="D26" i="1"/>
  <c r="D25" i="1"/>
  <c r="D24" i="1"/>
  <c r="D23" i="1"/>
  <c r="D22" i="1"/>
  <c r="D20" i="1"/>
  <c r="D19" i="1"/>
  <c r="D18" i="1"/>
  <c r="D17" i="1"/>
  <c r="D16" i="1"/>
  <c r="D15" i="1"/>
  <c r="D14" i="1"/>
  <c r="D13" i="1"/>
  <c r="D12" i="1"/>
  <c r="D11" i="1"/>
  <c r="C278" i="1"/>
  <c r="C277" i="1"/>
  <c r="C276" i="1"/>
  <c r="C275" i="1"/>
  <c r="C274" i="1"/>
  <c r="C263" i="1"/>
  <c r="C252" i="1"/>
  <c r="C241" i="1"/>
  <c r="C230" i="1"/>
  <c r="C219" i="1"/>
  <c r="C208" i="1"/>
  <c r="C197" i="1"/>
  <c r="C186" i="1"/>
  <c r="C175" i="1"/>
  <c r="C164" i="1"/>
  <c r="C153" i="1"/>
  <c r="C142" i="1"/>
  <c r="C131" i="1"/>
  <c r="C120" i="1"/>
  <c r="C109" i="1"/>
  <c r="C98" i="1"/>
  <c r="C87" i="1"/>
  <c r="C64" i="1"/>
  <c r="C53" i="1"/>
  <c r="C86" i="1"/>
  <c r="C75" i="1"/>
  <c r="C32" i="1"/>
  <c r="C21" i="1"/>
  <c r="C10" i="1"/>
  <c r="AR7" i="1" l="1"/>
  <c r="AJ7" i="1"/>
  <c r="AB7" i="1"/>
  <c r="T7" i="1"/>
  <c r="L7" i="1"/>
  <c r="O7" i="1"/>
  <c r="AQ7" i="1"/>
  <c r="AI7" i="1"/>
  <c r="AA7" i="1"/>
  <c r="S7" i="1"/>
  <c r="K7" i="1"/>
  <c r="AG7" i="1"/>
  <c r="Y7" i="1"/>
  <c r="AN7" i="1"/>
  <c r="AF7" i="1"/>
  <c r="X7" i="1"/>
  <c r="P7" i="1"/>
  <c r="H7" i="1"/>
  <c r="I7" i="1"/>
  <c r="AO7" i="1"/>
  <c r="AS7" i="1"/>
  <c r="AK7" i="1"/>
  <c r="AC7" i="1"/>
  <c r="U7" i="1"/>
  <c r="M7" i="1"/>
  <c r="Q7" i="1"/>
  <c r="E279" i="1"/>
  <c r="AM7" i="1"/>
  <c r="AE7" i="1"/>
  <c r="W7" i="1"/>
  <c r="D23" i="36"/>
  <c r="F263" i="1" s="1"/>
  <c r="D23" i="35"/>
  <c r="F252" i="1" s="1"/>
  <c r="D23" i="34"/>
  <c r="F241" i="1" s="1"/>
  <c r="D23" i="33"/>
  <c r="F230" i="1" s="1"/>
  <c r="D23" i="31"/>
  <c r="F219" i="1" s="1"/>
  <c r="D23" i="32"/>
  <c r="F208" i="1" s="1"/>
  <c r="D23" i="30"/>
  <c r="F197" i="1" s="1"/>
  <c r="D23" i="29"/>
  <c r="F186" i="1" s="1"/>
  <c r="D23" i="28"/>
  <c r="F175" i="1" s="1"/>
  <c r="D23" i="27"/>
  <c r="F164" i="1" s="1"/>
  <c r="D23" i="26"/>
  <c r="F153" i="1" s="1"/>
  <c r="D23" i="25"/>
  <c r="F142" i="1" s="1"/>
  <c r="D23" i="24"/>
  <c r="F131" i="1" s="1"/>
  <c r="D23" i="23"/>
  <c r="F120" i="1" s="1"/>
  <c r="D23" i="22"/>
  <c r="F109" i="1" s="1"/>
  <c r="D23" i="21"/>
  <c r="F98" i="1" s="1"/>
  <c r="D23" i="20"/>
  <c r="F87" i="1" s="1"/>
  <c r="D23" i="10"/>
  <c r="F64" i="1" s="1"/>
  <c r="D23" i="9"/>
  <c r="F53" i="1" s="1"/>
  <c r="D23" i="8"/>
  <c r="F86" i="1" s="1"/>
  <c r="D23" i="7"/>
  <c r="F75" i="1" s="1"/>
  <c r="D23" i="6"/>
  <c r="F32" i="1" s="1"/>
  <c r="D23" i="5"/>
  <c r="F21" i="1" s="1"/>
  <c r="G109" i="1" l="1"/>
  <c r="G98" i="1"/>
  <c r="G64" i="1"/>
  <c r="G274" i="1" l="1"/>
  <c r="G276" i="1" l="1"/>
  <c r="G275" i="1"/>
  <c r="G7" i="1" s="1"/>
  <c r="G53" i="1" l="1"/>
  <c r="G86" i="1"/>
  <c r="G75" i="1"/>
  <c r="G32" i="1"/>
  <c r="G88" i="1"/>
  <c r="G93" i="1"/>
  <c r="G94" i="1"/>
  <c r="G95" i="1"/>
  <c r="G96" i="1"/>
  <c r="G97" i="1"/>
  <c r="G21" i="1"/>
  <c r="D23" i="4"/>
  <c r="F10" i="1" s="1"/>
  <c r="F279" i="1" s="1"/>
</calcChain>
</file>

<file path=xl/sharedStrings.xml><?xml version="1.0" encoding="utf-8"?>
<sst xmlns="http://schemas.openxmlformats.org/spreadsheetml/2006/main" count="532" uniqueCount="159">
  <si>
    <t>Projekt</t>
  </si>
  <si>
    <t>Arbeitspaket</t>
  </si>
  <si>
    <t>Datum:</t>
  </si>
  <si>
    <t>Rev:</t>
  </si>
  <si>
    <t>Meilenstein</t>
  </si>
  <si>
    <t>Projektplan</t>
  </si>
  <si>
    <t>Nr.</t>
  </si>
  <si>
    <t>Org</t>
  </si>
  <si>
    <t>Stunden [h]
Org</t>
  </si>
  <si>
    <t>Stunden [h]
Total</t>
  </si>
  <si>
    <t>M1</t>
  </si>
  <si>
    <t>M2</t>
  </si>
  <si>
    <t>M3</t>
  </si>
  <si>
    <t>M4</t>
  </si>
  <si>
    <t>M5</t>
  </si>
  <si>
    <t>Total Stunden</t>
  </si>
  <si>
    <t>Arbeitspaket 1</t>
  </si>
  <si>
    <t>Titel</t>
  </si>
  <si>
    <t>Projektgruppe bilden</t>
  </si>
  <si>
    <t>Start-Monat</t>
  </si>
  <si>
    <t>Ende-Monat</t>
  </si>
  <si>
    <t>Verantwortung</t>
  </si>
  <si>
    <t>Beschreibung</t>
  </si>
  <si>
    <t>«Projektgruppe Making» bilden und Ressourcen aufzeigen</t>
  </si>
  <si>
    <t>ToDo</t>
  </si>
  <si>
    <t>-interne Projektleitung Schule festlegen
-Projektgruppe Making bilden
-Ressourcen aufzeigen</t>
  </si>
  <si>
    <t>Anmerkungen</t>
  </si>
  <si>
    <t>-​Personen müssen ausreichend Ressourcen für die Mitarbeit im Projekt haben
-Empfehlung Gruppenzusammensetzung: jeweils ein/e Vertreter/in pro Zyklus; Männer und Frauen;  MI-, TTG- und NMG-Lehrpersonen einbeziehen. Idealgrösse : 5 Personen</t>
  </si>
  <si>
    <t>Geplante Stunden</t>
  </si>
  <si>
    <t>Total [h]</t>
  </si>
  <si>
    <t>Arbeitspaket 2</t>
  </si>
  <si>
    <t>Schulbezogene Projektplanung erstellen</t>
  </si>
  <si>
    <t>Arbeitspakete und Meilensteine entsprechend der situativen Rahmenbedingungen planen</t>
  </si>
  <si>
    <t>Bemerkungen</t>
  </si>
  <si>
    <t>-Rollenklärung zentral, zunächst nur Grobplanung über 3 Jahre, Anpassung erfolgt während des Prozesses entsprechend der situativen Entwicklungen
-regelmässige Sitzungen planen (Empfehlung: im monatlichen Turnus, jeweils ca. 1,5h/Sitzung)</t>
  </si>
  <si>
    <t>Arbeitspaket 3</t>
  </si>
  <si>
    <t>Informationsveranstaltung «Making» mit Schulhausteam durchführen</t>
  </si>
  <si>
    <t>Transparente Vorstellung des Projekts vor dem gesamten Kollegium, Möglichkeit für Fragen und erste Anliegen</t>
  </si>
  <si>
    <t>-​Empfehlung: max. 2-stündige Veranstaltung; Making: Was ist das? Haltung, Räumlichkeiten, Aktivitäten, Anspruch
-Beispiele, die deutlich machen, was Making im Unterschied zu TTG, MI etc. ist.
-Kollegium ins Boot holen, für die Mitarbeit im Projekt werben</t>
  </si>
  <si>
    <t>Arbeitspaket 4</t>
  </si>
  <si>
    <t>Gemeinsames Making-Verständnis formulieren</t>
  </si>
  <si>
    <t>Schulbezogenes Making-Manifest verabschieden</t>
  </si>
  <si>
    <t>-zirka 10 handlungsleitende Making-Maximen formulieren; was ist uns wichtig? Welche Aspekte von Making können und wollen wir umsetzen, berücksichtigen?
-Making-Manifest in Erwachsenensprache
-Making-Manifest in Schüler*innensprache</t>
  </si>
  <si>
    <t>Das Manifest muss von allen Beteiligten vertreten werden. Es lohnt sich, sich für die Aushandlung und Diskussion der Leitsätze Zeit zu nehmen.</t>
  </si>
  <si>
    <t>Arbeitspaket 5</t>
  </si>
  <si>
    <t>Making-Variante festlegen</t>
  </si>
  <si>
    <t>Grobe Ausrichtung des Making klären</t>
  </si>
  <si>
    <t>-verschiedene Making-Varianten aufzeigen und diskutieren:
Making im Regelunterricht vs. Making in projektbezogenen Formaten (z.B. Projekttage, Projektwochen)
-Making für alle vs. Making für bestimmte Schüler*innenklientel
-Making mit Schwerpunkt MI vs. fächerübergreifendes Making
-Making mit allen Lehrpersonen vs. Making mit ausgewählten LPs
-...
-die für die Schule passende Variante festlegen und beschreiben</t>
  </si>
  <si>
    <t>Die Projektleitung wird als Orientierung bei der Entscheidung für eine Variante eine Übersicht der Varianten vorlegen sowie Leitfragen formulieren, die im Projektteam diskutiert werden können</t>
  </si>
  <si>
    <t>Arbeitspaket 6</t>
  </si>
  <si>
    <t>Bedarfe und Interessen erheben</t>
  </si>
  <si>
    <t>Klären, welcher Bedarf sich aus der angestrebten Making-Variante ergibt</t>
  </si>
  <si>
    <t>-Raumbedarf bei Beteiligten erheben
-Materialbedarf bei Beteiligten erheben
-Weiterbildungsbedarf der Lehrpersonen erheben
-Bedarf nach Zeitfenstern erheben
-Interessen und Wünsche der Lehrpersonen bezogen auf mögliche Themen, Projekte, Aktivitäten im MakerSpace erheben
-Interessen und Wünsche der Schüler*innen bezogen auf Raumgestaltung und Aktivitäten, Projektideen erheben</t>
  </si>
  <si>
    <t>Arbeitspaket 7</t>
  </si>
  <si>
    <t>IST-Stand erheben</t>
  </si>
  <si>
    <t>Bereits vorhandenen Ressourcen analysieren</t>
  </si>
  <si>
    <r>
      <t xml:space="preserve">-bereits vorhandene Ressourcen erheben; dabei sind folgende Fragen handlungsleitend: a) Raum: Welche </t>
    </r>
    <r>
      <rPr>
        <b/>
        <sz val="11"/>
        <color theme="1"/>
        <rFont val="Calibri"/>
        <family val="2"/>
        <scheme val="minor"/>
      </rPr>
      <t>Räume</t>
    </r>
    <r>
      <rPr>
        <sz val="11"/>
        <color theme="1"/>
        <rFont val="Calibri"/>
        <family val="2"/>
        <scheme val="minor"/>
      </rPr>
      <t xml:space="preserve"> können genutzt bzw. umgewidmet werden? Können die Räumlichkeiten </t>
    </r>
    <r>
      <rPr>
        <b/>
        <sz val="11"/>
        <color theme="1"/>
        <rFont val="Calibri"/>
        <family val="2"/>
        <scheme val="minor"/>
      </rPr>
      <t>ausschliesslich</t>
    </r>
    <r>
      <rPr>
        <sz val="11"/>
        <color theme="1"/>
        <rFont val="Calibri"/>
        <family val="2"/>
        <scheme val="minor"/>
      </rPr>
      <t xml:space="preserve"> für Making </t>
    </r>
    <r>
      <rPr>
        <b/>
        <sz val="11"/>
        <color theme="1"/>
        <rFont val="Calibri"/>
        <family val="2"/>
        <scheme val="minor"/>
      </rPr>
      <t>verwendet</t>
    </r>
    <r>
      <rPr>
        <sz val="11"/>
        <color theme="1"/>
        <rFont val="Calibri"/>
        <family val="2"/>
        <scheme val="minor"/>
      </rPr>
      <t xml:space="preserve"> werden, oder ist eine Mehrfachnutzung erforderlich? Welche Funktionen muss der Raum sonst erfüllen? Wie ist die Belegung?; b) Material/Ausstattung: Welche Materialien, Werkzeuge, Maschinen, Geräte sind bereits vorhanden und können genutzt werden?; c) Personal: Welche Qualifikationen sind inhouse vorhanden? Wie können Personalressourcen für Making sinnvoll genutzt werden? Wer kann ggf. Verantwortung, Patenschaft für den Raum übernehmen?; d) Lernangebote: Welche offenen Lernangebote gibt es bereits an der Schule und können ggf. mit Making verbunden werden? Welche Lehrpersonen arbeiten gerne mit offenen Lehr-Lernarrangements?</t>
    </r>
  </si>
  <si>
    <t>Arbeitspaket 8</t>
  </si>
  <si>
    <t>Making Zeitfenster festlegen</t>
  </si>
  <si>
    <t>Making-Zeitfenster im Schulalltag festlegen</t>
  </si>
  <si>
    <t>-Stundenplan mit Making-Zeitfenstern erstellen. Zentrale Fragen zur Erstellung des Plans: Welche Fachstunden können für Making zusammengelegt werden?, Wie lässt sich Making stundenplantechnisch realisieren?, Welche Fach-Kompetenzen lassen sich im Rahmen von Making erwerben (Making-Curriculum)?, Welche Lehrpersonen können für Making oder Making-Teamteaching freigestellt werden?
-ggf. Integration von Making in den Ganztagesschulbetrieb klären</t>
  </si>
  <si>
    <t>-Making sollte möglichst im obligatorischen Schulbetrieb einen Ort finden und nicht ausschliesslich im Freistunden oder Arbeitsgruppenbereich</t>
  </si>
  <si>
    <t>Arbeitspaket 9</t>
  </si>
  <si>
    <t>Making Nutzungskonzept entwickeln</t>
  </si>
  <si>
    <t xml:space="preserve">Nutzung klären </t>
  </si>
  <si>
    <t>-​ein schulspezifisches Nutzungskonzept erstellen. Zentrale Fragen sind: Welche Personen, Lerngruppen, Klassen können den MakerSpace nutzen?, Gibt es betreute Nutzungszeiten für die Schulöffentlichkeit?, Können Schüler*innen ohne Aufsicht und Betreuung im MakerSpace arbeiten?, Richtet sich das Maker-Angebot auch an ausserschulische Zielgruppen (z.B. Jugendarbeit, Volkshochschulen, ...)?</t>
  </si>
  <si>
    <t>Arbeitspaket 10</t>
  </si>
  <si>
    <t>Themen, Inhalte, Making-Aktivitäten entwickeln</t>
  </si>
  <si>
    <t>konkrete Vorhaben / Projekte / Aktivitäten im MakerSpace (im Sinne des Making-Verständnisses) entwickeln</t>
  </si>
  <si>
    <t>Eine Liste von Making-Aktivitäten für die kurz- und mittelfristige Planung erstellen. Zentrale Fragen sind: Welche konkreten Aktivitäten eignen sich für die Heranführung an das schulische Making?, Welche Technologien / Werkzeuge / Materialien sollen zur Verfügung gestellt und bearbeitet werden (für welche Zielstufe?), Welche problemorientierten, teiloffenen Challenges eignen sich für das selbstbestimmte und eigenständige Lernen?, Wie können Motivation und Kreativität der Schüler*innen angeregt werden?, Wie kann eine Lernbegleitung im MakerSpace aussehen?</t>
  </si>
  <si>
    <t>Arbeitspaket 11</t>
  </si>
  <si>
    <t>Raumgestaltungskonzept entwickeln</t>
  </si>
  <si>
    <t>konzeptionelle Entscheidungen zur Gestaltung des MakerSpace treffen</t>
  </si>
  <si>
    <t>-​bauliche Massnahmen, Anpassungen
-Zonen, Funktionsbereiche
-Schmutzraum, Reinraum
-Farbgestaltung, Lichtgestaltung, Raumteilung
-feste Einbauten, Aufbauten (z.B. Strominstallationen, Abzug, Beleuchtung)</t>
  </si>
  <si>
    <t>-Hier sollten die Ideen der Schüler*innen einfliessen</t>
  </si>
  <si>
    <t>Arbeitspaket 12</t>
  </si>
  <si>
    <t>Raumausstattungskonzept erstellen</t>
  </si>
  <si>
    <t>Die räumliche Ausstattung soll auf der Grundlage der Bedürfnisse, geplanten Aktivitäten und vorhandenen Ressourcen konzipiert werden</t>
  </si>
  <si>
    <t>-​Ausstattung definieren und einkaufen</t>
  </si>
  <si>
    <t>Die Ausstattung sollte sich am Bedarf orientieren, an den geplanten Making-Aktivitäten und den vorhandenen Ressourcen. Unter Ausstattung wird Folgendes verstanden: Werkzeuge; Maschinen; Geräte für digitale Fabrikation (z.B. 3D Drucker, CNC-Fräse, Cutter); Verbrauchsmaterialien; Digitale Werkstoffe (z.B. Microcontroller-Boards, Sensoren); elektronische Werkstoffe (z.B. Schalter, Stromversorgung); Werkstoffe (Holz, Metall, Kunststoffe)</t>
  </si>
  <si>
    <t>Arbeitspaket 13</t>
  </si>
  <si>
    <t>Bewirtschaftungskonzept erstellen</t>
  </si>
  <si>
    <t>Konzept für die nachhaltige Bewirtschaftung des MakerSpace entwickeln</t>
  </si>
  <si>
    <t>Konzeptionelle Fragen in Bezug auf die nachhaltige Bewirtschaft klären. Zentrale Fragen sind: Welche Wartungsarbeiten und laufenden Arbeiten fallen im MakerSpace an?​, Wer ist für Wartung der Anlagen und für die Bereitstellung von Verbrauchsmaterialien zuständig?, Wie hoch sind die Kosten für den laufenden Betrieb? Wie können diese Kosten budgetiert werden?</t>
  </si>
  <si>
    <t>Arbeitspaket 14</t>
  </si>
  <si>
    <t>Raumausstattung beschaffen</t>
  </si>
  <si>
    <t>Quellen für die Raumausstattung recherchieren und Bestellungen vornehmen</t>
  </si>
  <si>
    <t>-Anbieter, Händler und sonst. Bezugsquellen recherchieren
-Produktrecherchen und Produktvergleiche vornehmen
-Preise klären, Rabatte nutzen, ggf. Sammelbestellungen unter den Schulen anstreben</t>
  </si>
  <si>
    <t>Arbeitspaket 15</t>
  </si>
  <si>
    <t>Raumgestaltung umsetzen</t>
  </si>
  <si>
    <t>Räumliche Gestaltung - wenn möglich partizipativ - umsetzen</t>
  </si>
  <si>
    <t>Die geplanten Aktivitäten bezüglich der räumlichen Gestaltung planen und umsetzen. Zentrale Fragen sind: Wer arbeitet bei der Umsetzung mit?, Können oder sollen sich Schüler*innen beteiligen? Können oder sollen sich Lehrpersonen oder Eltern beteiligten? Wann können Umbauarbeiten stattfinden?</t>
  </si>
  <si>
    <t>Je mehr Personen eingebunden werden, desto höher ist die Identifikation mit dem Raum. Beim Einbezug von Eltern sollten Aufgabenbereiche konkret umrissen und verteilt werden.</t>
  </si>
  <si>
    <t>Arbeitspaket 16</t>
  </si>
  <si>
    <t>Weiterbildung planen</t>
  </si>
  <si>
    <t xml:space="preserve"> Verschiedene Weiterbildungsformate planen und terminieren</t>
  </si>
  <si>
    <t>Arbeitspaket 17</t>
  </si>
  <si>
    <t>MakerSpace eröffnen</t>
  </si>
  <si>
    <t>Feierliche Eröffnung unter Einbezug von SuS, Eltern, ortsansässigen Unternehmen etc.</t>
  </si>
  <si>
    <t>-Planung des Events, Pressearbeit, Einbezug des Schulhausteams
MakerSpace Event mit Making-Session für Interessierte</t>
  </si>
  <si>
    <t>Arbeitspaket 18</t>
  </si>
  <si>
    <t>Erste Betriebsphase</t>
  </si>
  <si>
    <t>Erste schulische Aktivitäten im MakerSpace (Pilotphase I) umsetzen</t>
  </si>
  <si>
    <t>-Erfahrungen mit unterschiedlichen Zielstufen
-Erproben von Challenges und Making-Aktivitäten im Spannungsfeld von Instruktion und Konstruktion
-Erprobung von Begutachtung, Feedback und Würdigung
-Einbezug von Geräten der digitalen Fabrikation</t>
  </si>
  <si>
    <t>Arbeitspaket 19</t>
  </si>
  <si>
    <t>Weiterbildungsoffensive I</t>
  </si>
  <si>
    <t>Erste koordinierte Weiterbildungsreihe zu Making in der Schule umsetzen</t>
  </si>
  <si>
    <t>-Weiterbildungskurse durchführen, auswerten und weiterentwickeln
-Schwerpunkte: Maker Mindset; Kreativitätsförderung; Würdigung und Begutachtung</t>
  </si>
  <si>
    <t>Arbeitspaket 20</t>
  </si>
  <si>
    <t>Zwischenauswertung I</t>
  </si>
  <si>
    <t>Zwischenauswertung durchführen</t>
  </si>
  <si>
    <t>Im Sinne eines iterativen Vorgehens werden erste Erfahrungen mittels Interviews mit der Projektleitung ausgewertet. Dabei spielen folgende Frage eine zentrale Rolle: Haben sich die Konzepte bewährt?, Muss ggf. nachgesteuert werden, müssen weitere Massnahmen getroffen werden?</t>
  </si>
  <si>
    <t>Arbeitspaket 21</t>
  </si>
  <si>
    <t>Zweite Betriebsphase (6 Monate)</t>
  </si>
  <si>
    <t>Zweite Betriebsphase: Der Regelbetrieb wird eingerichtet</t>
  </si>
  <si>
    <t>-Making mit unterschiedlichen Lerngruppen, Zielstufen, Lehrpersonen umsetzen
-Ausweitung und Konsolidierung des Betriebs</t>
  </si>
  <si>
    <t>Arbeitspaket 22</t>
  </si>
  <si>
    <t>Weiterbildungsoffensive II</t>
  </si>
  <si>
    <t>Weiterbildungsangebote in regelmässigem Turnus planen und durchführen</t>
  </si>
  <si>
    <t>Arbeitspaket 23</t>
  </si>
  <si>
    <t>Kommunkation und Öffentlichkeitsarbeit</t>
  </si>
  <si>
    <t>Massnahmen zur Kommunikation nach aussen (Gemeinde, Kanton, ...) planen und umsetzen</t>
  </si>
  <si>
    <t>-Website?
-Flyer?
-öffentliche Eröffnungsveranstaltung?
-Tag der offenen Türe
-Schulblatt...</t>
  </si>
  <si>
    <t>Arbeitspaket 24</t>
  </si>
  <si>
    <t>Endauswertung (bei Abschluss des Projekts)</t>
  </si>
  <si>
    <t>Bisherige Erfahrungen auswerten</t>
  </si>
  <si>
    <t>Meilenstein 1</t>
  </si>
  <si>
    <t>Entscheid</t>
  </si>
  <si>
    <t>Go</t>
  </si>
  <si>
    <t>Die nächsten Projektschritte können angegangen werden</t>
  </si>
  <si>
    <t>NoGo</t>
  </si>
  <si>
    <t>Meilenstein 2</t>
  </si>
  <si>
    <t>Beginn der Phase «Minimal Viable Product»</t>
  </si>
  <si>
    <t>Festhalten der Faktoren, welche eine prototypische Umsetzung verhindern, Projektabbruch</t>
  </si>
  <si>
    <t>Meilenstein 3</t>
  </si>
  <si>
    <t>Umsetzungsphase abgeschlossen</t>
  </si>
  <si>
    <t>-Raum ist gestaltet
-Material, Werkzeuge und Geräte sind vorhanden, aufgebaut und funktionsfähig</t>
  </si>
  <si>
    <t>Meilenstein 4</t>
  </si>
  <si>
    <t>1. Betriebsphase abgeschlossen - Konsequenzen aus Zwischenauswertung gezogen</t>
  </si>
  <si>
    <t>Meilenstein 5</t>
  </si>
  <si>
    <t>2. Betriebsphase abgeschlossen - Konseqenzen aus Endauswertung gezogen (für die Weiterführung)</t>
  </si>
  <si>
    <t>Adressdaten Projektbeteiligte</t>
  </si>
  <si>
    <t>Auswahlliste Projektpartner</t>
  </si>
  <si>
    <t>--</t>
  </si>
  <si>
    <t>-Lessons learned (dokumentiert)
-ggf. konzeptionelle Anpassungen entwickelt und bereit zur Implementierung</t>
  </si>
  <si>
    <t>Fehlende Aspekte werden mit allen Beteiligten gemeinsam angegangen</t>
  </si>
  <si>
    <t>-Zeitplanung erstellen
-Sitzungstermine Projektgruppe festlegen und der Gesamtprojektplanung mitteilen
-Zusammenarbeit, Arbeitsteams, Kollaborationsplattform festlegen
-Verantwortlichkeiten, Arbeitspakete, Ressourcen verteilen</t>
  </si>
  <si>
    <t>Wichtig ist der Einbezug der Schüler*innen und der Lehrpersonen mit ihren Wünschen und Interessen.</t>
  </si>
  <si>
    <t>-oft muss die Welt nicht neu erfunden werden; daher lohnt es sich, an Bestehendem anzuknüpfen und eine Umnutzung anzustreben</t>
  </si>
  <si>
    <t>Ein Einbezug von bereits entwickelten Angeboten wie z.B. MakerStars oder Natech digital ist sinnvoll</t>
  </si>
  <si>
    <t>-Ein konkretes Making-Weiterbildungsangebot für die Schulen wird erarbeitet. Dabei sind folgende Fragen wegweisend: Wie lassen sich die ermittelten Weiterbildungsbedarfe inhaltlich bündeln?, Welche Weiterbildungskurse werden benötigt?, Welche weiteren Weiterbildungs- und Beratungsformate bieten sich an?, Wer nimmt an WB-Angeboten teil (verbindlich oder freiwillig)?, In welchen Zeitfenstern können WB-Angebote stattfinden?
 -Konkrete Weiterbildungen über den Projektzeitraum planen; ggf. schulübergreifende Weiterbildungsangebote einplanen</t>
  </si>
  <si>
    <t>bedarfsorientierte Weiterbildungsformate - sowohl intern als auch in Zusammenarbeit mit externen Partnern - planen und umsetzen</t>
  </si>
  <si>
    <t>-Interviews
-Onlinebefragungen
-Dokumentation Good Practice Beispiele
-Projektmanagement analysieren, Optimierungsbedarf ermitteln</t>
  </si>
  <si>
    <t>MakerSpace Schule xy</t>
  </si>
  <si>
    <t>Konzeptionsphase abgeschlossen</t>
  </si>
  <si>
    <t>Planungsphase abgeschlossen</t>
  </si>
  <si>
    <t xml:space="preserve">-Projektgruppe arbeitet reibungslos zusammen, Aufgaben sind verteilt
-realistische Projektplanung wurde aufgegleist
-Schulhausteam wurde über das Projekt informiert
-Bedarfe und Bedürfnisse von Lehrpersonen und Schüler*innen wurden erhoben
-eine IST-Standanalyse wurde durchgeführt; es ist im Groben klar, was für die Durchführung des Projekts vorhanden ist und was noch fehlt. 
</t>
  </si>
  <si>
    <t>-ein gemeinsames Verständnis von Making wurde als Leitsätze (Manifest) diskutiert und formuliert
-eine konkrete Making-Variante (Ausrichtung) wird angestrebt-Raumgestaltungskonzept steht
-Raumausstattungsbedarf ist geklärt
-Nutzungskonzept ist fertig
-Curriculum / Zielstufenspezifische Rahmenthemen und Aktivitäten sind festgelegt
-Bewirtschaftungskonzept für Pilotphase steht, Ressourcen stehen bereit</t>
  </si>
  <si>
    <t>Ingold/Maurer (Hrsg:), Dokument vom 01.10.2020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</si>
</sst>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0"/>
      <color theme="1"/>
      <name val="Calibri"/>
    </font>
    <font>
      <sz val="10"/>
      <color theme="1"/>
      <name val="Calibri"/>
    </font>
    <font>
      <sz val="10"/>
      <color theme="0"/>
      <name val="Calibri"/>
    </font>
    <font>
      <u/>
      <sz val="10"/>
      <color theme="10"/>
      <name val="Calibri"/>
    </font>
    <font>
      <sz val="10"/>
      <color theme="9"/>
      <name val="Calibri"/>
    </font>
    <font>
      <sz val="10"/>
      <color rgb="FFFF0000"/>
      <name val="Calibri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E4D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ED7D31"/>
      </bottom>
      <diagonal/>
    </border>
    <border>
      <left/>
      <right/>
      <top/>
      <bottom style="medium">
        <color rgb="FFED7D3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ED7D3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17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6" xfId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7" xfId="1" applyBorder="1" applyAlignment="1">
      <alignment horizontal="left"/>
    </xf>
    <xf numFmtId="0" fontId="0" fillId="0" borderId="2" xfId="0" applyBorder="1" applyAlignment="1">
      <alignment horizontal="left" wrapText="1"/>
    </xf>
    <xf numFmtId="17" fontId="0" fillId="0" borderId="3" xfId="0" applyNumberFormat="1" applyBorder="1" applyAlignment="1">
      <alignment horizontal="left"/>
    </xf>
    <xf numFmtId="0" fontId="3" fillId="0" borderId="0" xfId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quotePrefix="1" applyBorder="1" applyAlignment="1">
      <alignment horizontal="left" wrapText="1"/>
    </xf>
    <xf numFmtId="0" fontId="0" fillId="0" borderId="9" xfId="0" quotePrefix="1" applyBorder="1" applyAlignment="1">
      <alignment horizontal="left"/>
    </xf>
    <xf numFmtId="0" fontId="0" fillId="0" borderId="11" xfId="0" quotePrefix="1" applyBorder="1" applyAlignment="1">
      <alignment horizontal="left" wrapText="1"/>
    </xf>
    <xf numFmtId="0" fontId="1" fillId="0" borderId="9" xfId="0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9" xfId="0" applyBorder="1" applyAlignment="1">
      <alignment horizontal="left" wrapText="1"/>
    </xf>
    <xf numFmtId="0" fontId="4" fillId="0" borderId="9" xfId="0" applyFont="1" applyBorder="1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9" xfId="0" quotePrefix="1" applyBorder="1" applyAlignment="1">
      <alignment horizontal="left" wrapText="1" indent="1"/>
    </xf>
    <xf numFmtId="0" fontId="1" fillId="0" borderId="9" xfId="0" applyFont="1" applyBorder="1" applyAlignment="1">
      <alignment horizontal="left" wrapText="1"/>
    </xf>
    <xf numFmtId="14" fontId="0" fillId="0" borderId="0" xfId="0" applyNumberFormat="1" applyAlignment="1">
      <alignment horizontal="left" wrapText="1"/>
    </xf>
    <xf numFmtId="0" fontId="1" fillId="0" borderId="9" xfId="0" applyFont="1" applyBorder="1" applyAlignment="1">
      <alignment horizontal="left" vertical="top"/>
    </xf>
    <xf numFmtId="0" fontId="0" fillId="0" borderId="0" xfId="0" quotePrefix="1" applyAlignment="1">
      <alignment horizontal="left" wrapText="1"/>
    </xf>
    <xf numFmtId="0" fontId="0" fillId="4" borderId="0" xfId="0" quotePrefix="1" applyFill="1" applyAlignment="1">
      <alignment horizontal="left"/>
    </xf>
    <xf numFmtId="0" fontId="0" fillId="0" borderId="0" xfId="0" applyFill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9" xfId="0" applyFont="1" applyBorder="1" applyAlignment="1">
      <alignment horizontal="left"/>
    </xf>
    <xf numFmtId="0" fontId="8" fillId="0" borderId="9" xfId="1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6" fillId="0" borderId="9" xfId="0" quotePrefix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5" fillId="5" borderId="14" xfId="0" applyFont="1" applyFill="1" applyBorder="1" applyAlignment="1">
      <alignment horizontal="left"/>
    </xf>
    <xf numFmtId="0" fontId="5" fillId="5" borderId="14" xfId="0" applyFont="1" applyFill="1" applyBorder="1" applyAlignment="1">
      <alignment horizontal="left" wrapText="1"/>
    </xf>
    <xf numFmtId="17" fontId="5" fillId="5" borderId="14" xfId="0" applyNumberFormat="1" applyFont="1" applyFill="1" applyBorder="1" applyAlignment="1">
      <alignment horizontal="left"/>
    </xf>
    <xf numFmtId="17" fontId="1" fillId="5" borderId="14" xfId="0" applyNumberFormat="1" applyFont="1" applyFill="1" applyBorder="1" applyAlignment="1">
      <alignment horizontal="left"/>
    </xf>
    <xf numFmtId="0" fontId="1" fillId="5" borderId="15" xfId="0" applyFont="1" applyFill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8" fillId="0" borderId="16" xfId="1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0" fillId="5" borderId="17" xfId="0" applyFill="1" applyBorder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left" wrapText="1"/>
    </xf>
    <xf numFmtId="0" fontId="0" fillId="0" borderId="18" xfId="0" applyBorder="1" applyAlignment="1">
      <alignment horizontal="left"/>
    </xf>
    <xf numFmtId="0" fontId="0" fillId="0" borderId="16" xfId="0" quotePrefix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9" xfId="0" quotePrefix="1" applyFont="1" applyBorder="1" applyAlignment="1">
      <alignment horizontal="left" vertical="top" wrapText="1"/>
    </xf>
    <xf numFmtId="0" fontId="0" fillId="0" borderId="9" xfId="0" quotePrefix="1" applyFont="1" applyBorder="1" applyAlignment="1">
      <alignment horizontal="left" wrapText="1"/>
    </xf>
    <xf numFmtId="0" fontId="13" fillId="0" borderId="9" xfId="1" applyFont="1" applyBorder="1" applyAlignment="1">
      <alignment horizontal="left"/>
    </xf>
    <xf numFmtId="0" fontId="13" fillId="0" borderId="0" xfId="1" applyFont="1" applyAlignment="1">
      <alignment horizontal="left"/>
    </xf>
    <xf numFmtId="0" fontId="14" fillId="0" borderId="0" xfId="0" applyFont="1" applyAlignment="1">
      <alignment horizontal="left"/>
    </xf>
  </cellXfs>
  <cellStyles count="2">
    <cellStyle name="Link" xfId="1" builtinId="8"/>
    <cellStyle name="Standard" xfId="0" builtinId="0"/>
  </cellStyles>
  <dxfs count="5"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114300</xdr:rowOff>
    </xdr:from>
    <xdr:to>
      <xdr:col>2</xdr:col>
      <xdr:colOff>1104900</xdr:colOff>
      <xdr:row>0</xdr:row>
      <xdr:rowOff>514350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C637992-CAF6-49AD-80DC-AA0E6E1BC8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114300"/>
          <a:ext cx="952500" cy="400050"/>
        </a:xfrm>
        <a:prstGeom prst="rect">
          <a:avLst/>
        </a:prstGeom>
        <a:grpFill/>
      </xdr:spPr>
    </xdr:pic>
    <xdr:clientData/>
  </xdr:twoCellAnchor>
  <xdr:twoCellAnchor editAs="oneCell">
    <xdr:from>
      <xdr:col>2</xdr:col>
      <xdr:colOff>1314450</xdr:colOff>
      <xdr:row>0</xdr:row>
      <xdr:rowOff>38099</xdr:rowOff>
    </xdr:from>
    <xdr:to>
      <xdr:col>2</xdr:col>
      <xdr:colOff>2390775</xdr:colOff>
      <xdr:row>0</xdr:row>
      <xdr:rowOff>555624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0287D08-4786-4CC0-991A-BE52C0365ED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0" y="38099"/>
          <a:ext cx="1073150" cy="517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D87D-4E4F-487E-9722-FFC89C839A60}">
  <dimension ref="B1:AU283"/>
  <sheetViews>
    <sheetView tabSelected="1" topLeftCell="B1" workbookViewId="0">
      <pane ySplit="5" topLeftCell="A6" activePane="bottomLeft" state="frozen"/>
      <selection pane="bottomLeft" activeCell="C289" sqref="C289"/>
    </sheetView>
  </sheetViews>
  <sheetFormatPr baseColWidth="10" defaultColWidth="10.81640625" defaultRowHeight="14.5" outlineLevelRow="1" x14ac:dyDescent="0.35"/>
  <cols>
    <col min="1" max="2" width="10.81640625" style="2"/>
    <col min="3" max="3" width="84.81640625" style="2" customWidth="1"/>
    <col min="4" max="4" width="11.453125" style="2" customWidth="1"/>
    <col min="5" max="5" width="12.453125" style="2" customWidth="1"/>
    <col min="6" max="6" width="10.81640625" style="2"/>
    <col min="7" max="47" width="6.453125" style="2" customWidth="1"/>
    <col min="48" max="16384" width="10.81640625" style="2"/>
  </cols>
  <sheetData>
    <row r="1" spans="2:47" ht="66.5" customHeight="1" x14ac:dyDescent="0.35"/>
    <row r="2" spans="2:47" ht="18.5" x14ac:dyDescent="0.45">
      <c r="B2" s="1" t="s">
        <v>0</v>
      </c>
      <c r="C2" s="1" t="s">
        <v>153</v>
      </c>
      <c r="D2" s="1"/>
    </row>
    <row r="3" spans="2:47" x14ac:dyDescent="0.35">
      <c r="G3" s="33"/>
      <c r="H3" s="2" t="s">
        <v>1</v>
      </c>
    </row>
    <row r="4" spans="2:47" x14ac:dyDescent="0.35">
      <c r="C4" s="20"/>
    </row>
    <row r="5" spans="2:47" x14ac:dyDescent="0.35">
      <c r="B5" s="2" t="s">
        <v>2</v>
      </c>
      <c r="C5" s="3"/>
      <c r="D5" s="3"/>
      <c r="E5" s="2" t="s">
        <v>3</v>
      </c>
      <c r="G5" s="34"/>
      <c r="H5" s="2" t="s">
        <v>4</v>
      </c>
    </row>
    <row r="7" spans="2:47" x14ac:dyDescent="0.35">
      <c r="B7" s="42" t="s">
        <v>5</v>
      </c>
      <c r="C7" s="43"/>
      <c r="D7" s="43"/>
      <c r="E7" s="43"/>
      <c r="F7" s="43"/>
      <c r="G7" s="44" t="str">
        <f>IF(OR(G274="m",G275="m",G276="m",G277="m",G278="m"),"r","")</f>
        <v/>
      </c>
      <c r="H7" s="44" t="str">
        <f t="shared" ref="H7:AT7" si="0">IF(OR(H274="m",H275="m",H276="m",H277="m",H278="m"),"r","")</f>
        <v/>
      </c>
      <c r="I7" s="44" t="str">
        <f t="shared" si="0"/>
        <v/>
      </c>
      <c r="J7" s="44" t="str">
        <f t="shared" si="0"/>
        <v/>
      </c>
      <c r="K7" s="44" t="str">
        <f t="shared" si="0"/>
        <v>r</v>
      </c>
      <c r="L7" s="44" t="str">
        <f t="shared" si="0"/>
        <v/>
      </c>
      <c r="M7" s="44" t="str">
        <f t="shared" si="0"/>
        <v/>
      </c>
      <c r="N7" s="44" t="str">
        <f t="shared" si="0"/>
        <v/>
      </c>
      <c r="O7" s="44" t="str">
        <f t="shared" si="0"/>
        <v/>
      </c>
      <c r="P7" s="44" t="str">
        <f t="shared" si="0"/>
        <v/>
      </c>
      <c r="Q7" s="44" t="str">
        <f t="shared" si="0"/>
        <v>r</v>
      </c>
      <c r="R7" s="44" t="str">
        <f t="shared" si="0"/>
        <v/>
      </c>
      <c r="S7" s="44" t="str">
        <f t="shared" si="0"/>
        <v/>
      </c>
      <c r="T7" s="44" t="str">
        <f t="shared" si="0"/>
        <v/>
      </c>
      <c r="U7" s="44" t="str">
        <f t="shared" si="0"/>
        <v>r</v>
      </c>
      <c r="V7" s="44" t="str">
        <f t="shared" si="0"/>
        <v/>
      </c>
      <c r="W7" s="44" t="str">
        <f t="shared" si="0"/>
        <v/>
      </c>
      <c r="X7" s="44" t="str">
        <f t="shared" si="0"/>
        <v/>
      </c>
      <c r="Y7" s="44" t="str">
        <f t="shared" si="0"/>
        <v/>
      </c>
      <c r="Z7" s="44" t="str">
        <f t="shared" si="0"/>
        <v/>
      </c>
      <c r="AA7" s="44" t="str">
        <f t="shared" si="0"/>
        <v/>
      </c>
      <c r="AB7" s="44" t="str">
        <f t="shared" si="0"/>
        <v/>
      </c>
      <c r="AC7" s="44" t="str">
        <f t="shared" si="0"/>
        <v/>
      </c>
      <c r="AD7" s="44" t="str">
        <f t="shared" si="0"/>
        <v/>
      </c>
      <c r="AE7" s="44" t="str">
        <f t="shared" si="0"/>
        <v>r</v>
      </c>
      <c r="AF7" s="44" t="str">
        <f t="shared" si="0"/>
        <v/>
      </c>
      <c r="AG7" s="44" t="str">
        <f t="shared" si="0"/>
        <v/>
      </c>
      <c r="AH7" s="44" t="str">
        <f t="shared" si="0"/>
        <v/>
      </c>
      <c r="AI7" s="44" t="str">
        <f t="shared" si="0"/>
        <v/>
      </c>
      <c r="AJ7" s="44" t="str">
        <f t="shared" si="0"/>
        <v/>
      </c>
      <c r="AK7" s="44" t="str">
        <f t="shared" si="0"/>
        <v/>
      </c>
      <c r="AL7" s="44" t="str">
        <f t="shared" si="0"/>
        <v/>
      </c>
      <c r="AM7" s="44" t="str">
        <f t="shared" si="0"/>
        <v/>
      </c>
      <c r="AN7" s="44" t="str">
        <f t="shared" si="0"/>
        <v/>
      </c>
      <c r="AO7" s="44" t="str">
        <f t="shared" si="0"/>
        <v/>
      </c>
      <c r="AP7" s="44" t="str">
        <f t="shared" si="0"/>
        <v/>
      </c>
      <c r="AQ7" s="44" t="str">
        <f t="shared" si="0"/>
        <v/>
      </c>
      <c r="AR7" s="44" t="str">
        <f t="shared" si="0"/>
        <v/>
      </c>
      <c r="AS7" s="44" t="str">
        <f t="shared" si="0"/>
        <v/>
      </c>
      <c r="AT7" s="44" t="str">
        <f t="shared" si="0"/>
        <v/>
      </c>
    </row>
    <row r="8" spans="2:47" x14ac:dyDescent="0.35">
      <c r="B8" s="43"/>
      <c r="C8" s="43"/>
      <c r="D8" s="43"/>
      <c r="E8" s="43"/>
      <c r="F8" s="43"/>
      <c r="G8" s="45">
        <v>1</v>
      </c>
      <c r="H8" s="45">
        <v>2</v>
      </c>
      <c r="I8" s="45">
        <v>3</v>
      </c>
      <c r="J8" s="45">
        <v>4</v>
      </c>
      <c r="K8" s="45">
        <v>5</v>
      </c>
      <c r="L8" s="45">
        <v>6</v>
      </c>
      <c r="M8" s="45">
        <v>7</v>
      </c>
      <c r="N8" s="45">
        <v>8</v>
      </c>
      <c r="O8" s="45">
        <v>9</v>
      </c>
      <c r="P8" s="45">
        <v>10</v>
      </c>
      <c r="Q8" s="45">
        <v>11</v>
      </c>
      <c r="R8" s="45">
        <v>12</v>
      </c>
      <c r="S8" s="45">
        <v>13</v>
      </c>
      <c r="T8" s="45">
        <v>14</v>
      </c>
      <c r="U8" s="45">
        <v>15</v>
      </c>
      <c r="V8" s="45">
        <v>16</v>
      </c>
      <c r="W8" s="45">
        <v>17</v>
      </c>
      <c r="X8" s="45">
        <v>18</v>
      </c>
      <c r="Y8" s="45">
        <v>19</v>
      </c>
      <c r="Z8" s="45">
        <v>20</v>
      </c>
      <c r="AA8" s="45">
        <v>21</v>
      </c>
      <c r="AB8" s="45">
        <v>22</v>
      </c>
      <c r="AC8" s="45">
        <v>23</v>
      </c>
      <c r="AD8" s="45">
        <v>24</v>
      </c>
      <c r="AE8" s="45">
        <v>25</v>
      </c>
      <c r="AF8" s="45">
        <v>26</v>
      </c>
      <c r="AG8" s="45">
        <v>27</v>
      </c>
      <c r="AH8" s="45">
        <v>28</v>
      </c>
      <c r="AI8" s="45">
        <v>29</v>
      </c>
      <c r="AJ8" s="45">
        <v>30</v>
      </c>
      <c r="AK8" s="45">
        <v>31</v>
      </c>
      <c r="AL8" s="45">
        <v>32</v>
      </c>
      <c r="AM8" s="45">
        <v>33</v>
      </c>
      <c r="AN8" s="45">
        <v>34</v>
      </c>
      <c r="AO8" s="45">
        <v>35</v>
      </c>
      <c r="AP8" s="45">
        <v>36</v>
      </c>
      <c r="AQ8" s="45">
        <v>37</v>
      </c>
      <c r="AR8" s="45">
        <v>38</v>
      </c>
      <c r="AS8" s="45">
        <v>39</v>
      </c>
      <c r="AT8" s="45">
        <v>40</v>
      </c>
      <c r="AU8" s="21"/>
    </row>
    <row r="9" spans="2:47" s="55" customFormat="1" ht="26.5" x14ac:dyDescent="0.35">
      <c r="B9" s="51" t="s">
        <v>6</v>
      </c>
      <c r="C9" s="51" t="s">
        <v>1</v>
      </c>
      <c r="D9" s="51" t="s">
        <v>7</v>
      </c>
      <c r="E9" s="52" t="s">
        <v>8</v>
      </c>
      <c r="F9" s="52" t="s">
        <v>9</v>
      </c>
      <c r="G9" s="53">
        <v>44105</v>
      </c>
      <c r="H9" s="53">
        <v>44136</v>
      </c>
      <c r="I9" s="53">
        <v>44166</v>
      </c>
      <c r="J9" s="53">
        <v>44197</v>
      </c>
      <c r="K9" s="53">
        <v>43862</v>
      </c>
      <c r="L9" s="53">
        <v>44256</v>
      </c>
      <c r="M9" s="53">
        <v>44287</v>
      </c>
      <c r="N9" s="53">
        <v>44317</v>
      </c>
      <c r="O9" s="53">
        <v>44348</v>
      </c>
      <c r="P9" s="53">
        <v>44378</v>
      </c>
      <c r="Q9" s="53">
        <v>44409</v>
      </c>
      <c r="R9" s="53">
        <v>44440</v>
      </c>
      <c r="S9" s="53">
        <v>44470</v>
      </c>
      <c r="T9" s="53">
        <v>40848</v>
      </c>
      <c r="U9" s="53">
        <v>44531</v>
      </c>
      <c r="V9" s="53">
        <v>44562</v>
      </c>
      <c r="W9" s="53">
        <v>44593</v>
      </c>
      <c r="X9" s="53">
        <v>44621</v>
      </c>
      <c r="Y9" s="53">
        <v>44652</v>
      </c>
      <c r="Z9" s="53">
        <v>44682</v>
      </c>
      <c r="AA9" s="53">
        <v>44713</v>
      </c>
      <c r="AB9" s="53">
        <v>44743</v>
      </c>
      <c r="AC9" s="53">
        <v>44774</v>
      </c>
      <c r="AD9" s="53">
        <v>44805</v>
      </c>
      <c r="AE9" s="53">
        <v>44835</v>
      </c>
      <c r="AF9" s="53">
        <v>44866</v>
      </c>
      <c r="AG9" s="53">
        <v>44896</v>
      </c>
      <c r="AH9" s="53">
        <v>44927</v>
      </c>
      <c r="AI9" s="53">
        <v>44958</v>
      </c>
      <c r="AJ9" s="53">
        <v>44986</v>
      </c>
      <c r="AK9" s="53">
        <v>45017</v>
      </c>
      <c r="AL9" s="53">
        <v>45047</v>
      </c>
      <c r="AM9" s="53">
        <v>45078</v>
      </c>
      <c r="AN9" s="53">
        <v>45108</v>
      </c>
      <c r="AO9" s="53">
        <v>45139</v>
      </c>
      <c r="AP9" s="53">
        <v>45170</v>
      </c>
      <c r="AQ9" s="53">
        <v>45200</v>
      </c>
      <c r="AR9" s="53">
        <v>45231</v>
      </c>
      <c r="AS9" s="53">
        <v>45261</v>
      </c>
      <c r="AT9" s="53">
        <v>45292</v>
      </c>
      <c r="AU9" s="54"/>
    </row>
    <row r="10" spans="2:47" x14ac:dyDescent="0.35">
      <c r="B10" s="56">
        <v>1</v>
      </c>
      <c r="C10" s="57" t="str">
        <f>'AP1'!C6</f>
        <v>Projektgruppe bilden</v>
      </c>
      <c r="D10" s="56"/>
      <c r="E10" s="56"/>
      <c r="F10" s="56">
        <f>'AP1'!D23</f>
        <v>0</v>
      </c>
      <c r="G10" s="58" t="str">
        <f>IF(AND('AP1'!$C$7&lt;=G$8,'AP1'!$C$8&gt;=Projektplan!G$8),"x","")</f>
        <v>x</v>
      </c>
      <c r="H10" s="58" t="str">
        <f>IF(AND('AP1'!$C$7&lt;=H$8,'AP1'!$C$8&gt;=Projektplan!H$8),"x","")</f>
        <v/>
      </c>
      <c r="I10" s="58" t="str">
        <f>IF(AND('AP1'!$C$7&lt;=I$8,'AP1'!$C$8&gt;=Projektplan!I$8),"x","")</f>
        <v/>
      </c>
      <c r="J10" s="58" t="str">
        <f>IF(AND('AP1'!$C$7&lt;=J$8,'AP1'!$C$8&gt;=Projektplan!J$8),"x","")</f>
        <v/>
      </c>
      <c r="K10" s="58" t="str">
        <f>IF(AND('AP1'!$C$7&lt;=K$8,'AP1'!$C$8&gt;=Projektplan!K$8),"x","")</f>
        <v/>
      </c>
      <c r="L10" s="58" t="str">
        <f>IF(AND('AP1'!$C$7&lt;=L$8,'AP1'!$C$8&gt;=Projektplan!L$8),"x","")</f>
        <v/>
      </c>
      <c r="M10" s="58" t="str">
        <f>IF(AND('AP1'!$C$7&lt;=M$8,'AP1'!$C$8&gt;=Projektplan!M$8),"x","")</f>
        <v/>
      </c>
      <c r="N10" s="58" t="str">
        <f>IF(AND('AP1'!$C$7&lt;=N$8,'AP1'!$C$8&gt;=Projektplan!N$8),"x","")</f>
        <v/>
      </c>
      <c r="O10" s="58" t="str">
        <f>IF(AND('AP1'!$C$7&lt;=O$8,'AP1'!$C$8&gt;=Projektplan!O$8),"x","")</f>
        <v/>
      </c>
      <c r="P10" s="58" t="str">
        <f>IF(AND('AP1'!$C$7&lt;=P$8,'AP1'!$C$8&gt;=Projektplan!P$8),"x","")</f>
        <v/>
      </c>
      <c r="Q10" s="58" t="str">
        <f>IF(AND('AP1'!$C$7&lt;=Q$8,'AP1'!$C$8&gt;=Projektplan!Q$8),"x","")</f>
        <v/>
      </c>
      <c r="R10" s="58" t="str">
        <f>IF(AND('AP1'!$C$7&lt;=R$8,'AP1'!$C$8&gt;=Projektplan!R$8),"x","")</f>
        <v/>
      </c>
      <c r="S10" s="58" t="str">
        <f>IF(AND('AP1'!$C$7&lt;=S$8,'AP1'!$C$8&gt;=Projektplan!S$8),"x","")</f>
        <v/>
      </c>
      <c r="T10" s="58" t="str">
        <f>IF(AND('AP1'!$C$7&lt;=T$8,'AP1'!$C$8&gt;=Projektplan!T$8),"x","")</f>
        <v/>
      </c>
      <c r="U10" s="58" t="str">
        <f>IF(AND('AP1'!$C$7&lt;=U$8,'AP1'!$C$8&gt;=Projektplan!U$8),"x","")</f>
        <v/>
      </c>
      <c r="V10" s="58" t="str">
        <f>IF(AND('AP1'!$C$7&lt;=V$8,'AP1'!$C$8&gt;=Projektplan!V$8),"x","")</f>
        <v/>
      </c>
      <c r="W10" s="58" t="str">
        <f>IF(AND('AP1'!$C$7&lt;=W$8,'AP1'!$C$8&gt;=Projektplan!W$8),"x","")</f>
        <v/>
      </c>
      <c r="X10" s="58" t="str">
        <f>IF(AND('AP1'!$C$7&lt;=X$8,'AP1'!$C$8&gt;=Projektplan!X$8),"x","")</f>
        <v/>
      </c>
      <c r="Y10" s="58" t="str">
        <f>IF(AND('AP1'!$C$7&lt;=Y$8,'AP1'!$C$8&gt;=Projektplan!Y$8),"x","")</f>
        <v/>
      </c>
      <c r="Z10" s="58" t="str">
        <f>IF(AND('AP1'!$C$7&lt;=Z$8,'AP1'!$C$8&gt;=Projektplan!Z$8),"x","")</f>
        <v/>
      </c>
      <c r="AA10" s="58" t="str">
        <f>IF(AND('AP1'!$C$7&lt;=AA$8,'AP1'!$C$8&gt;=Projektplan!AA$8),"x","")</f>
        <v/>
      </c>
      <c r="AB10" s="58" t="str">
        <f>IF(AND('AP1'!$C$7&lt;=AB$8,'AP1'!$C$8&gt;=Projektplan!AB$8),"x","")</f>
        <v/>
      </c>
      <c r="AC10" s="58" t="str">
        <f>IF(AND('AP1'!$C$7&lt;=AC$8,'AP1'!$C$8&gt;=Projektplan!AC$8),"x","")</f>
        <v/>
      </c>
      <c r="AD10" s="58" t="str">
        <f>IF(AND('AP1'!$C$7&lt;=AD$8,'AP1'!$C$8&gt;=Projektplan!AD$8),"x","")</f>
        <v/>
      </c>
      <c r="AE10" s="58" t="str">
        <f>IF(AND('AP1'!$C$7&lt;=AE$8,'AP1'!$C$8&gt;=Projektplan!AE$8),"x","")</f>
        <v/>
      </c>
      <c r="AF10" s="58" t="str">
        <f>IF(AND('AP1'!$C$7&lt;=AF$8,'AP1'!$C$8&gt;=Projektplan!AF$8),"x","")</f>
        <v/>
      </c>
      <c r="AG10" s="58" t="str">
        <f>IF(AND('AP1'!$C$7&lt;=AG$8,'AP1'!$C$8&gt;=Projektplan!AG$8),"x","")</f>
        <v/>
      </c>
      <c r="AH10" s="58" t="str">
        <f>IF(AND('AP1'!$C$7&lt;=AH$8,'AP1'!$C$8&gt;=Projektplan!AH$8),"x","")</f>
        <v/>
      </c>
      <c r="AI10" s="58" t="str">
        <f>IF(AND('AP1'!$C$7&lt;=AI$8,'AP1'!$C$8&gt;=Projektplan!AI$8),"x","")</f>
        <v/>
      </c>
      <c r="AJ10" s="58" t="str">
        <f>IF(AND('AP1'!$C$7&lt;=AJ$8,'AP1'!$C$8&gt;=Projektplan!AJ$8),"x","")</f>
        <v/>
      </c>
      <c r="AK10" s="58" t="str">
        <f>IF(AND('AP1'!$C$7&lt;=AK$8,'AP1'!$C$8&gt;=Projektplan!AK$8),"x","")</f>
        <v/>
      </c>
      <c r="AL10" s="58" t="str">
        <f>IF(AND('AP1'!$C$7&lt;=AL$8,'AP1'!$C$8&gt;=Projektplan!AL$8),"x","")</f>
        <v/>
      </c>
      <c r="AM10" s="58" t="str">
        <f>IF(AND('AP1'!$C$7&lt;=AM$8,'AP1'!$C$8&gt;=Projektplan!AM$8),"x","")</f>
        <v/>
      </c>
      <c r="AN10" s="58" t="str">
        <f>IF(AND('AP1'!$C$7&lt;=AN$8,'AP1'!$C$8&gt;=Projektplan!AN$8),"x","")</f>
        <v/>
      </c>
      <c r="AO10" s="58" t="str">
        <f>IF(AND('AP1'!$C$7&lt;=AO$8,'AP1'!$C$8&gt;=Projektplan!AO$8),"x","")</f>
        <v/>
      </c>
      <c r="AP10" s="58" t="str">
        <f>IF(AND('AP1'!$C$7&lt;=AP$8,'AP1'!$C$8&gt;=Projektplan!AP$8),"x","")</f>
        <v/>
      </c>
      <c r="AQ10" s="58" t="str">
        <f>IF(AND('AP1'!$C$7&lt;=AQ$8,'AP1'!$C$8&gt;=Projektplan!AQ$8),"x","")</f>
        <v/>
      </c>
      <c r="AR10" s="58" t="str">
        <f>IF(AND('AP1'!$C$7&lt;=AR$8,'AP1'!$C$8&gt;=Projektplan!AR$8),"x","")</f>
        <v/>
      </c>
      <c r="AS10" s="58" t="str">
        <f>IF(AND('AP1'!$C$7&lt;=AS$8,'AP1'!$C$8&gt;=Projektplan!AS$8),"x","")</f>
        <v/>
      </c>
      <c r="AT10" s="58" t="str">
        <f>IF(AND('AP1'!$C$7&lt;=AT$8,'AP1'!$C$8&gt;=Projektplan!AT$8),"x","")</f>
        <v/>
      </c>
      <c r="AU10" s="59"/>
    </row>
    <row r="11" spans="2:47" hidden="1" outlineLevel="1" x14ac:dyDescent="0.35">
      <c r="B11" s="45"/>
      <c r="C11" s="45"/>
      <c r="D11" s="48" t="str">
        <f>IF('AP1'!$C$13="","",'AP1'!$C$13)</f>
        <v/>
      </c>
      <c r="E11" s="45">
        <f>'AP1'!D13</f>
        <v>0</v>
      </c>
      <c r="F11" s="45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32"/>
    </row>
    <row r="12" spans="2:47" hidden="1" outlineLevel="1" x14ac:dyDescent="0.35">
      <c r="B12" s="45"/>
      <c r="C12" s="45"/>
      <c r="D12" s="48" t="str">
        <f>IF('AP1'!$C$14="","",'AP1'!$C$14)</f>
        <v/>
      </c>
      <c r="E12" s="45">
        <f>'AP1'!D14</f>
        <v>0</v>
      </c>
      <c r="F12" s="45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32"/>
    </row>
    <row r="13" spans="2:47" hidden="1" outlineLevel="1" x14ac:dyDescent="0.35">
      <c r="B13" s="45"/>
      <c r="C13" s="45"/>
      <c r="D13" s="48" t="str">
        <f>IF('AP1'!$C$15="","",'AP1'!$C$15)</f>
        <v/>
      </c>
      <c r="E13" s="45">
        <f>'AP1'!D15</f>
        <v>0</v>
      </c>
      <c r="F13" s="45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32"/>
    </row>
    <row r="14" spans="2:47" hidden="1" outlineLevel="1" x14ac:dyDescent="0.35">
      <c r="B14" s="45"/>
      <c r="C14" s="45"/>
      <c r="D14" s="48" t="str">
        <f>IF('AP1'!$C$16="","",'AP1'!$C$16)</f>
        <v/>
      </c>
      <c r="E14" s="45">
        <f>'AP1'!D16</f>
        <v>0</v>
      </c>
      <c r="F14" s="45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32"/>
    </row>
    <row r="15" spans="2:47" hidden="1" outlineLevel="1" x14ac:dyDescent="0.35">
      <c r="B15" s="45"/>
      <c r="C15" s="45"/>
      <c r="D15" s="48" t="str">
        <f>IF('AP1'!$C$17="","",'AP1'!$C$17)</f>
        <v/>
      </c>
      <c r="E15" s="45">
        <f>'AP1'!D17</f>
        <v>0</v>
      </c>
      <c r="F15" s="45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32"/>
    </row>
    <row r="16" spans="2:47" hidden="1" outlineLevel="1" x14ac:dyDescent="0.35">
      <c r="B16" s="45"/>
      <c r="C16" s="45"/>
      <c r="D16" s="48" t="str">
        <f>IF('AP1'!$C$18="","",'AP1'!$C$18)</f>
        <v/>
      </c>
      <c r="E16" s="45">
        <f>'AP1'!D18</f>
        <v>0</v>
      </c>
      <c r="F16" s="45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32"/>
    </row>
    <row r="17" spans="2:47" hidden="1" outlineLevel="1" x14ac:dyDescent="0.35">
      <c r="B17" s="45"/>
      <c r="C17" s="45"/>
      <c r="D17" s="48" t="str">
        <f>IF('AP1'!$C$19="","",'AP1'!$C$19)</f>
        <v/>
      </c>
      <c r="E17" s="45">
        <f>'AP1'!D19</f>
        <v>0</v>
      </c>
      <c r="F17" s="45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32"/>
    </row>
    <row r="18" spans="2:47" hidden="1" outlineLevel="1" x14ac:dyDescent="0.35">
      <c r="B18" s="45"/>
      <c r="C18" s="45"/>
      <c r="D18" s="48" t="str">
        <f>IF('AP1'!$C$20="","",'AP1'!$C$20)</f>
        <v/>
      </c>
      <c r="E18" s="45">
        <f>'AP1'!D20</f>
        <v>0</v>
      </c>
      <c r="F18" s="45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32"/>
    </row>
    <row r="19" spans="2:47" hidden="1" outlineLevel="1" x14ac:dyDescent="0.35">
      <c r="B19" s="45"/>
      <c r="C19" s="45"/>
      <c r="D19" s="48" t="str">
        <f>IF('AP1'!$C$21="","",'AP1'!$C$21)</f>
        <v/>
      </c>
      <c r="E19" s="45">
        <f>'AP1'!D21</f>
        <v>0</v>
      </c>
      <c r="F19" s="45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32"/>
    </row>
    <row r="20" spans="2:47" hidden="1" outlineLevel="1" x14ac:dyDescent="0.35">
      <c r="B20" s="45"/>
      <c r="C20" s="45"/>
      <c r="D20" s="48" t="str">
        <f>IF('AP1'!$C$22="","",'AP1'!$C$22)</f>
        <v/>
      </c>
      <c r="E20" s="45">
        <f>'AP1'!D22</f>
        <v>0</v>
      </c>
      <c r="F20" s="45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32"/>
    </row>
    <row r="21" spans="2:47" collapsed="1" x14ac:dyDescent="0.35">
      <c r="B21" s="45">
        <v>2</v>
      </c>
      <c r="C21" s="46" t="str">
        <f>'AP2'!C6</f>
        <v>Schulbezogene Projektplanung erstellen</v>
      </c>
      <c r="D21" s="45"/>
      <c r="E21" s="45"/>
      <c r="F21" s="45">
        <f>'AP2'!D23</f>
        <v>0</v>
      </c>
      <c r="G21" s="47" t="str">
        <f>IF(AND('AP2'!$C$7&lt;=G$8,'AP2'!$C$8&gt;=Projektplan!G$8),"x","")</f>
        <v>x</v>
      </c>
      <c r="H21" s="47" t="str">
        <f>IF(AND('AP2'!$C$7&lt;=H$8,'AP2'!$C$8&gt;=Projektplan!H$8),"x","")</f>
        <v>x</v>
      </c>
      <c r="I21" s="47" t="str">
        <f>IF(AND('AP2'!$C$7&lt;=I$8,'AP2'!$C$8&gt;=Projektplan!I$8),"x","")</f>
        <v>x</v>
      </c>
      <c r="J21" s="47" t="str">
        <f>IF(AND('AP2'!$C$7&lt;=J$8,'AP2'!$C$8&gt;=Projektplan!J$8),"x","")</f>
        <v/>
      </c>
      <c r="K21" s="47" t="str">
        <f>IF(AND('AP2'!$C$7&lt;=K$8,'AP2'!$C$8&gt;=Projektplan!K$8),"x","")</f>
        <v/>
      </c>
      <c r="L21" s="47" t="str">
        <f>IF(AND('AP2'!$C$7&lt;=L$8,'AP2'!$C$8&gt;=Projektplan!L$8),"x","")</f>
        <v/>
      </c>
      <c r="M21" s="47" t="str">
        <f>IF(AND('AP2'!$C$7&lt;=M$8,'AP2'!$C$8&gt;=Projektplan!M$8),"x","")</f>
        <v/>
      </c>
      <c r="N21" s="47" t="str">
        <f>IF(AND('AP2'!$C$7&lt;=N$8,'AP2'!$C$8&gt;=Projektplan!N$8),"x","")</f>
        <v/>
      </c>
      <c r="O21" s="47" t="str">
        <f>IF(AND('AP2'!$C$7&lt;=O$8,'AP2'!$C$8&gt;=Projektplan!O$8),"x","")</f>
        <v/>
      </c>
      <c r="P21" s="47" t="str">
        <f>IF(AND('AP2'!$C$7&lt;=P$8,'AP2'!$C$8&gt;=Projektplan!P$8),"x","")</f>
        <v/>
      </c>
      <c r="Q21" s="47" t="str">
        <f>IF(AND('AP2'!$C$7&lt;=Q$8,'AP2'!$C$8&gt;=Projektplan!Q$8),"x","")</f>
        <v/>
      </c>
      <c r="R21" s="47" t="str">
        <f>IF(AND('AP2'!$C$7&lt;=R$8,'AP2'!$C$8&gt;=Projektplan!R$8),"x","")</f>
        <v/>
      </c>
      <c r="S21" s="47" t="str">
        <f>IF(AND('AP2'!$C$7&lt;=S$8,'AP2'!$C$8&gt;=Projektplan!S$8),"x","")</f>
        <v/>
      </c>
      <c r="T21" s="47" t="str">
        <f>IF(AND('AP2'!$C$7&lt;=T$8,'AP2'!$C$8&gt;=Projektplan!T$8),"x","")</f>
        <v/>
      </c>
      <c r="U21" s="47" t="str">
        <f>IF(AND('AP2'!$C$7&lt;=U$8,'AP2'!$C$8&gt;=Projektplan!U$8),"x","")</f>
        <v/>
      </c>
      <c r="V21" s="47" t="str">
        <f>IF(AND('AP2'!$C$7&lt;=V$8,'AP2'!$C$8&gt;=Projektplan!V$8),"x","")</f>
        <v/>
      </c>
      <c r="W21" s="47" t="str">
        <f>IF(AND('AP2'!$C$7&lt;=W$8,'AP2'!$C$8&gt;=Projektplan!W$8),"x","")</f>
        <v/>
      </c>
      <c r="X21" s="47" t="str">
        <f>IF(AND('AP2'!$C$7&lt;=X$8,'AP2'!$C$8&gt;=Projektplan!X$8),"x","")</f>
        <v/>
      </c>
      <c r="Y21" s="47" t="str">
        <f>IF(AND('AP2'!$C$7&lt;=Y$8,'AP2'!$C$8&gt;=Projektplan!Y$8),"x","")</f>
        <v/>
      </c>
      <c r="Z21" s="47" t="str">
        <f>IF(AND('AP2'!$C$7&lt;=Z$8,'AP2'!$C$8&gt;=Projektplan!Z$8),"x","")</f>
        <v/>
      </c>
      <c r="AA21" s="47" t="str">
        <f>IF(AND('AP2'!$C$7&lt;=AA$8,'AP2'!$C$8&gt;=Projektplan!AA$8),"x","")</f>
        <v/>
      </c>
      <c r="AB21" s="47" t="str">
        <f>IF(AND('AP2'!$C$7&lt;=AB$8,'AP2'!$C$8&gt;=Projektplan!AB$8),"x","")</f>
        <v/>
      </c>
      <c r="AC21" s="47" t="str">
        <f>IF(AND('AP2'!$C$7&lt;=AC$8,'AP2'!$C$8&gt;=Projektplan!AC$8),"x","")</f>
        <v/>
      </c>
      <c r="AD21" s="47" t="str">
        <f>IF(AND('AP2'!$C$7&lt;=AD$8,'AP2'!$C$8&gt;=Projektplan!AD$8),"x","")</f>
        <v/>
      </c>
      <c r="AE21" s="47" t="str">
        <f>IF(AND('AP2'!$C$7&lt;=AE$8,'AP2'!$C$8&gt;=Projektplan!AE$8),"x","")</f>
        <v/>
      </c>
      <c r="AF21" s="47" t="str">
        <f>IF(AND('AP2'!$C$7&lt;=AF$8,'AP2'!$C$8&gt;=Projektplan!AF$8),"x","")</f>
        <v/>
      </c>
      <c r="AG21" s="47" t="str">
        <f>IF(AND('AP2'!$C$7&lt;=AG$8,'AP2'!$C$8&gt;=Projektplan!AG$8),"x","")</f>
        <v/>
      </c>
      <c r="AH21" s="47" t="str">
        <f>IF(AND('AP2'!$C$7&lt;=AH$8,'AP2'!$C$8&gt;=Projektplan!AH$8),"x","")</f>
        <v/>
      </c>
      <c r="AI21" s="47" t="str">
        <f>IF(AND('AP2'!$C$7&lt;=AI$8,'AP2'!$C$8&gt;=Projektplan!AI$8),"x","")</f>
        <v/>
      </c>
      <c r="AJ21" s="47" t="str">
        <f>IF(AND('AP2'!$C$7&lt;=AJ$8,'AP2'!$C$8&gt;=Projektplan!AJ$8),"x","")</f>
        <v/>
      </c>
      <c r="AK21" s="47" t="str">
        <f>IF(AND('AP2'!$C$7&lt;=AK$8,'AP2'!$C$8&gt;=Projektplan!AK$8),"x","")</f>
        <v/>
      </c>
      <c r="AL21" s="47" t="str">
        <f>IF(AND('AP2'!$C$7&lt;=AL$8,'AP2'!$C$8&gt;=Projektplan!AL$8),"x","")</f>
        <v/>
      </c>
      <c r="AM21" s="47" t="str">
        <f>IF(AND('AP2'!$C$7&lt;=AM$8,'AP2'!$C$8&gt;=Projektplan!AM$8),"x","")</f>
        <v/>
      </c>
      <c r="AN21" s="47" t="str">
        <f>IF(AND('AP2'!$C$7&lt;=AN$8,'AP2'!$C$8&gt;=Projektplan!AN$8),"x","")</f>
        <v/>
      </c>
      <c r="AO21" s="47" t="str">
        <f>IF(AND('AP2'!$C$7&lt;=AO$8,'AP2'!$C$8&gt;=Projektplan!AO$8),"x","")</f>
        <v/>
      </c>
      <c r="AP21" s="47" t="str">
        <f>IF(AND('AP2'!$C$7&lt;=AP$8,'AP2'!$C$8&gt;=Projektplan!AP$8),"x","")</f>
        <v/>
      </c>
      <c r="AQ21" s="47" t="str">
        <f>IF(AND('AP2'!$C$7&lt;=AQ$8,'AP2'!$C$8&gt;=Projektplan!AQ$8),"x","")</f>
        <v/>
      </c>
      <c r="AR21" s="47" t="str">
        <f>IF(AND('AP2'!$C$7&lt;=AR$8,'AP2'!$C$8&gt;=Projektplan!AR$8),"x","")</f>
        <v/>
      </c>
      <c r="AS21" s="47" t="str">
        <f>IF(AND('AP2'!$C$7&lt;=AS$8,'AP2'!$C$8&gt;=Projektplan!AS$8),"x","")</f>
        <v/>
      </c>
      <c r="AT21" s="47" t="str">
        <f>IF(AND('AP2'!$C$7&lt;=AT$8,'AP2'!$C$8&gt;=Projektplan!AT$8),"x","")</f>
        <v/>
      </c>
      <c r="AU21" s="32"/>
    </row>
    <row r="22" spans="2:47" hidden="1" outlineLevel="1" x14ac:dyDescent="0.35">
      <c r="B22" s="45"/>
      <c r="C22" s="45"/>
      <c r="D22" s="48" t="str">
        <f>IF('AP2'!$C$13="","",'AP2'!$C$13)</f>
        <v/>
      </c>
      <c r="E22" s="45">
        <f>'AP2'!D13</f>
        <v>0</v>
      </c>
      <c r="F22" s="45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32"/>
    </row>
    <row r="23" spans="2:47" hidden="1" outlineLevel="1" x14ac:dyDescent="0.35">
      <c r="B23" s="45"/>
      <c r="C23" s="45"/>
      <c r="D23" s="48" t="str">
        <f>IF('AP2'!$C$14="","",'AP2'!$C$14)</f>
        <v/>
      </c>
      <c r="E23" s="45">
        <f>'AP2'!D14</f>
        <v>0</v>
      </c>
      <c r="F23" s="45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32"/>
    </row>
    <row r="24" spans="2:47" hidden="1" outlineLevel="1" x14ac:dyDescent="0.35">
      <c r="B24" s="45"/>
      <c r="C24" s="45"/>
      <c r="D24" s="48" t="str">
        <f>IF('AP2'!$C$15="","",'AP2'!$C$15)</f>
        <v/>
      </c>
      <c r="E24" s="45">
        <f>'AP2'!D15</f>
        <v>0</v>
      </c>
      <c r="F24" s="45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32"/>
    </row>
    <row r="25" spans="2:47" hidden="1" outlineLevel="1" x14ac:dyDescent="0.35">
      <c r="B25" s="45"/>
      <c r="C25" s="45"/>
      <c r="D25" s="48" t="str">
        <f>IF('AP2'!$C$16="","",'AP2'!$C$16)</f>
        <v/>
      </c>
      <c r="E25" s="45">
        <f>'AP2'!D16</f>
        <v>0</v>
      </c>
      <c r="F25" s="45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32"/>
    </row>
    <row r="26" spans="2:47" hidden="1" outlineLevel="1" x14ac:dyDescent="0.35">
      <c r="B26" s="45"/>
      <c r="C26" s="45"/>
      <c r="D26" s="48" t="str">
        <f>IF('AP2'!$C$17="","",'AP2'!$C$17)</f>
        <v/>
      </c>
      <c r="E26" s="45">
        <f>'AP2'!D17</f>
        <v>0</v>
      </c>
      <c r="F26" s="45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32"/>
    </row>
    <row r="27" spans="2:47" hidden="1" outlineLevel="1" x14ac:dyDescent="0.35">
      <c r="B27" s="45"/>
      <c r="C27" s="45"/>
      <c r="D27" s="48" t="str">
        <f>IF('AP2'!$C$18="","",'AP2'!$C$18)</f>
        <v/>
      </c>
      <c r="E27" s="45">
        <f>'AP2'!D18</f>
        <v>0</v>
      </c>
      <c r="F27" s="45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32"/>
    </row>
    <row r="28" spans="2:47" hidden="1" outlineLevel="1" x14ac:dyDescent="0.35">
      <c r="B28" s="45"/>
      <c r="C28" s="45"/>
      <c r="D28" s="48" t="str">
        <f>IF('AP2'!$C$19="","",'AP2'!$C$19)</f>
        <v/>
      </c>
      <c r="E28" s="45">
        <f>'AP2'!D19</f>
        <v>0</v>
      </c>
      <c r="F28" s="45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32"/>
    </row>
    <row r="29" spans="2:47" hidden="1" outlineLevel="1" x14ac:dyDescent="0.35">
      <c r="B29" s="45"/>
      <c r="C29" s="45"/>
      <c r="D29" s="48" t="str">
        <f>IF('AP2'!$C$20="","",'AP2'!$C$20)</f>
        <v/>
      </c>
      <c r="E29" s="45">
        <f>'AP2'!D20</f>
        <v>0</v>
      </c>
      <c r="F29" s="45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32"/>
    </row>
    <row r="30" spans="2:47" hidden="1" outlineLevel="1" x14ac:dyDescent="0.35">
      <c r="B30" s="45"/>
      <c r="C30" s="45"/>
      <c r="D30" s="48" t="str">
        <f>IF('AP2'!$C$21="","",'AP2'!$C$21)</f>
        <v/>
      </c>
      <c r="E30" s="45">
        <f>'AP2'!D21</f>
        <v>0</v>
      </c>
      <c r="F30" s="45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32"/>
    </row>
    <row r="31" spans="2:47" hidden="1" outlineLevel="1" x14ac:dyDescent="0.35">
      <c r="B31" s="45"/>
      <c r="C31" s="45"/>
      <c r="D31" s="48" t="str">
        <f>IF('AP2'!$C$22="","",'AP2'!$C$22)</f>
        <v/>
      </c>
      <c r="E31" s="45">
        <f>'AP2'!D22</f>
        <v>0</v>
      </c>
      <c r="F31" s="45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32"/>
    </row>
    <row r="32" spans="2:47" collapsed="1" x14ac:dyDescent="0.35">
      <c r="B32" s="45">
        <v>3</v>
      </c>
      <c r="C32" s="46" t="str">
        <f>'AP3'!C6</f>
        <v>Informationsveranstaltung «Making» mit Schulhausteam durchführen</v>
      </c>
      <c r="D32" s="45"/>
      <c r="E32" s="45"/>
      <c r="F32" s="45">
        <f>'AP3'!D23</f>
        <v>0</v>
      </c>
      <c r="G32" s="47" t="str">
        <f>IF(AND('AP3'!$C$7&lt;=G$8,'AP3'!$C$8&gt;=Projektplan!G$8),"x","")</f>
        <v/>
      </c>
      <c r="H32" s="47" t="str">
        <f>IF(AND('AP3'!$C$7&lt;=H$8,'AP3'!$C$8&gt;=Projektplan!H$8),"x","")</f>
        <v>x</v>
      </c>
      <c r="I32" s="47" t="str">
        <f>IF(AND('AP3'!$C$7&lt;=I$8,'AP3'!$C$8&gt;=Projektplan!I$8),"x","")</f>
        <v>x</v>
      </c>
      <c r="J32" s="47" t="str">
        <f>IF(AND('AP3'!$C$7&lt;=J$8,'AP3'!$C$8&gt;=Projektplan!J$8),"x","")</f>
        <v/>
      </c>
      <c r="K32" s="47" t="str">
        <f>IF(AND('AP3'!$C$7&lt;=K$8,'AP3'!$C$8&gt;=Projektplan!K$8),"x","")</f>
        <v/>
      </c>
      <c r="L32" s="47" t="str">
        <f>IF(AND('AP3'!$C$7&lt;=L$8,'AP3'!$C$8&gt;=Projektplan!L$8),"x","")</f>
        <v/>
      </c>
      <c r="M32" s="47" t="str">
        <f>IF(AND('AP3'!$C$7&lt;=M$8,'AP3'!$C$8&gt;=Projektplan!M$8),"x","")</f>
        <v/>
      </c>
      <c r="N32" s="47" t="str">
        <f>IF(AND('AP3'!$C$7&lt;=N$8,'AP3'!$C$8&gt;=Projektplan!N$8),"x","")</f>
        <v/>
      </c>
      <c r="O32" s="47" t="str">
        <f>IF(AND('AP3'!$C$7&lt;=O$8,'AP3'!$C$8&gt;=Projektplan!O$8),"x","")</f>
        <v/>
      </c>
      <c r="P32" s="47" t="str">
        <f>IF(AND('AP3'!$C$7&lt;=P$8,'AP3'!$C$8&gt;=Projektplan!P$8),"x","")</f>
        <v/>
      </c>
      <c r="Q32" s="47" t="str">
        <f>IF(AND('AP3'!$C$7&lt;=Q$8,'AP3'!$C$8&gt;=Projektplan!Q$8),"x","")</f>
        <v/>
      </c>
      <c r="R32" s="47" t="str">
        <f>IF(AND('AP3'!$C$7&lt;=R$8,'AP3'!$C$8&gt;=Projektplan!R$8),"x","")</f>
        <v/>
      </c>
      <c r="S32" s="47" t="str">
        <f>IF(AND('AP3'!$C$7&lt;=S$8,'AP3'!$C$8&gt;=Projektplan!S$8),"x","")</f>
        <v/>
      </c>
      <c r="T32" s="47" t="str">
        <f>IF(AND('AP3'!$C$7&lt;=T$8,'AP3'!$C$8&gt;=Projektplan!T$8),"x","")</f>
        <v/>
      </c>
      <c r="U32" s="47" t="str">
        <f>IF(AND('AP3'!$C$7&lt;=U$8,'AP3'!$C$8&gt;=Projektplan!U$8),"x","")</f>
        <v/>
      </c>
      <c r="V32" s="47" t="str">
        <f>IF(AND('AP3'!$C$7&lt;=V$8,'AP3'!$C$8&gt;=Projektplan!V$8),"x","")</f>
        <v/>
      </c>
      <c r="W32" s="47" t="str">
        <f>IF(AND('AP3'!$C$7&lt;=W$8,'AP3'!$C$8&gt;=Projektplan!W$8),"x","")</f>
        <v/>
      </c>
      <c r="X32" s="47" t="str">
        <f>IF(AND('AP3'!$C$7&lt;=X$8,'AP3'!$C$8&gt;=Projektplan!X$8),"x","")</f>
        <v/>
      </c>
      <c r="Y32" s="47" t="str">
        <f>IF(AND('AP3'!$C$7&lt;=Y$8,'AP3'!$C$8&gt;=Projektplan!Y$8),"x","")</f>
        <v/>
      </c>
      <c r="Z32" s="47" t="str">
        <f>IF(AND('AP3'!$C$7&lt;=Z$8,'AP3'!$C$8&gt;=Projektplan!Z$8),"x","")</f>
        <v/>
      </c>
      <c r="AA32" s="47" t="str">
        <f>IF(AND('AP3'!$C$7&lt;=AA$8,'AP3'!$C$8&gt;=Projektplan!AA$8),"x","")</f>
        <v/>
      </c>
      <c r="AB32" s="47" t="str">
        <f>IF(AND('AP3'!$C$7&lt;=AB$8,'AP3'!$C$8&gt;=Projektplan!AB$8),"x","")</f>
        <v/>
      </c>
      <c r="AC32" s="47" t="str">
        <f>IF(AND('AP3'!$C$7&lt;=AC$8,'AP3'!$C$8&gt;=Projektplan!AC$8),"x","")</f>
        <v/>
      </c>
      <c r="AD32" s="47" t="str">
        <f>IF(AND('AP3'!$C$7&lt;=AD$8,'AP3'!$C$8&gt;=Projektplan!AD$8),"x","")</f>
        <v/>
      </c>
      <c r="AE32" s="47" t="str">
        <f>IF(AND('AP3'!$C$7&lt;=AE$8,'AP3'!$C$8&gt;=Projektplan!AE$8),"x","")</f>
        <v/>
      </c>
      <c r="AF32" s="47" t="str">
        <f>IF(AND('AP3'!$C$7&lt;=AF$8,'AP3'!$C$8&gt;=Projektplan!AF$8),"x","")</f>
        <v/>
      </c>
      <c r="AG32" s="47" t="str">
        <f>IF(AND('AP3'!$C$7&lt;=AG$8,'AP3'!$C$8&gt;=Projektplan!AG$8),"x","")</f>
        <v/>
      </c>
      <c r="AH32" s="47" t="str">
        <f>IF(AND('AP3'!$C$7&lt;=AH$8,'AP3'!$C$8&gt;=Projektplan!AH$8),"x","")</f>
        <v/>
      </c>
      <c r="AI32" s="47" t="str">
        <f>IF(AND('AP3'!$C$7&lt;=AI$8,'AP3'!$C$8&gt;=Projektplan!AI$8),"x","")</f>
        <v/>
      </c>
      <c r="AJ32" s="47" t="str">
        <f>IF(AND('AP3'!$C$7&lt;=AJ$8,'AP3'!$C$8&gt;=Projektplan!AJ$8),"x","")</f>
        <v/>
      </c>
      <c r="AK32" s="47" t="str">
        <f>IF(AND('AP3'!$C$7&lt;=AK$8,'AP3'!$C$8&gt;=Projektplan!AK$8),"x","")</f>
        <v/>
      </c>
      <c r="AL32" s="47" t="str">
        <f>IF(AND('AP3'!$C$7&lt;=AL$8,'AP3'!$C$8&gt;=Projektplan!AL$8),"x","")</f>
        <v/>
      </c>
      <c r="AM32" s="47" t="str">
        <f>IF(AND('AP3'!$C$7&lt;=AM$8,'AP3'!$C$8&gt;=Projektplan!AM$8),"x","")</f>
        <v/>
      </c>
      <c r="AN32" s="47" t="str">
        <f>IF(AND('AP3'!$C$7&lt;=AN$8,'AP3'!$C$8&gt;=Projektplan!AN$8),"x","")</f>
        <v/>
      </c>
      <c r="AO32" s="47" t="str">
        <f>IF(AND('AP3'!$C$7&lt;=AO$8,'AP3'!$C$8&gt;=Projektplan!AO$8),"x","")</f>
        <v/>
      </c>
      <c r="AP32" s="47" t="str">
        <f>IF(AND('AP3'!$C$7&lt;=AP$8,'AP3'!$C$8&gt;=Projektplan!AP$8),"x","")</f>
        <v/>
      </c>
      <c r="AQ32" s="47" t="str">
        <f>IF(AND('AP3'!$C$7&lt;=AQ$8,'AP3'!$C$8&gt;=Projektplan!AQ$8),"x","")</f>
        <v/>
      </c>
      <c r="AR32" s="47" t="str">
        <f>IF(AND('AP3'!$C$7&lt;=AR$8,'AP3'!$C$8&gt;=Projektplan!AR$8),"x","")</f>
        <v/>
      </c>
      <c r="AS32" s="47" t="str">
        <f>IF(AND('AP3'!$C$7&lt;=AS$8,'AP3'!$C$8&gt;=Projektplan!AS$8),"x","")</f>
        <v/>
      </c>
      <c r="AT32" s="47" t="str">
        <f>IF(AND('AP3'!$C$7&lt;=AT$8,'AP3'!$C$8&gt;=Projektplan!AT$8),"x","")</f>
        <v/>
      </c>
      <c r="AU32" s="32"/>
    </row>
    <row r="33" spans="2:47" hidden="1" outlineLevel="1" x14ac:dyDescent="0.35">
      <c r="B33" s="45"/>
      <c r="C33" s="45"/>
      <c r="D33" s="48" t="str">
        <f>IF('AP3'!$C$13="","",'AP3'!$C$13)</f>
        <v/>
      </c>
      <c r="E33" s="45">
        <f>'AP3'!D13</f>
        <v>0</v>
      </c>
      <c r="F33" s="45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32"/>
    </row>
    <row r="34" spans="2:47" hidden="1" outlineLevel="1" x14ac:dyDescent="0.35">
      <c r="B34" s="45"/>
      <c r="C34" s="45"/>
      <c r="D34" s="48" t="str">
        <f>IF('AP3'!$C$14="","",'AP3'!$C$14)</f>
        <v/>
      </c>
      <c r="E34" s="45">
        <f>'AP3'!D14</f>
        <v>0</v>
      </c>
      <c r="F34" s="45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32"/>
    </row>
    <row r="35" spans="2:47" hidden="1" outlineLevel="1" x14ac:dyDescent="0.35">
      <c r="B35" s="45"/>
      <c r="C35" s="45"/>
      <c r="D35" s="48" t="str">
        <f>IF('AP3'!$C$15="","",'AP3'!$C$15)</f>
        <v/>
      </c>
      <c r="E35" s="45">
        <f>'AP3'!D15</f>
        <v>0</v>
      </c>
      <c r="F35" s="45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32"/>
    </row>
    <row r="36" spans="2:47" hidden="1" outlineLevel="1" x14ac:dyDescent="0.35">
      <c r="B36" s="45"/>
      <c r="C36" s="45"/>
      <c r="D36" s="48" t="str">
        <f>IF('AP3'!$C$16="","",'AP3'!$C$16)</f>
        <v/>
      </c>
      <c r="E36" s="45">
        <f>'AP3'!D16</f>
        <v>0</v>
      </c>
      <c r="F36" s="45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32"/>
    </row>
    <row r="37" spans="2:47" hidden="1" outlineLevel="1" x14ac:dyDescent="0.35">
      <c r="B37" s="45"/>
      <c r="C37" s="45"/>
      <c r="D37" s="48" t="str">
        <f>IF('AP3'!$C$17="","",'AP3'!$C$17)</f>
        <v/>
      </c>
      <c r="E37" s="45">
        <f>'AP3'!D17</f>
        <v>0</v>
      </c>
      <c r="F37" s="45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32"/>
    </row>
    <row r="38" spans="2:47" hidden="1" outlineLevel="1" x14ac:dyDescent="0.35">
      <c r="B38" s="45"/>
      <c r="C38" s="45"/>
      <c r="D38" s="48" t="str">
        <f>IF('AP3'!$C$18="","",'AP3'!$C$18)</f>
        <v/>
      </c>
      <c r="E38" s="45">
        <f>'AP3'!D18</f>
        <v>0</v>
      </c>
      <c r="F38" s="45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32"/>
    </row>
    <row r="39" spans="2:47" hidden="1" outlineLevel="1" x14ac:dyDescent="0.35">
      <c r="B39" s="45"/>
      <c r="C39" s="45"/>
      <c r="D39" s="48" t="str">
        <f>IF('AP3'!$C$19="","",'AP3'!$C$19)</f>
        <v/>
      </c>
      <c r="E39" s="45">
        <f>'AP3'!D19</f>
        <v>0</v>
      </c>
      <c r="F39" s="45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32"/>
    </row>
    <row r="40" spans="2:47" hidden="1" outlineLevel="1" x14ac:dyDescent="0.35">
      <c r="B40" s="45"/>
      <c r="C40" s="45"/>
      <c r="D40" s="48" t="str">
        <f>IF('AP3'!$C$20="","",'AP3'!$C$20)</f>
        <v/>
      </c>
      <c r="E40" s="45">
        <f>'AP3'!D20</f>
        <v>0</v>
      </c>
      <c r="F40" s="45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32"/>
    </row>
    <row r="41" spans="2:47" hidden="1" outlineLevel="1" x14ac:dyDescent="0.35">
      <c r="B41" s="45"/>
      <c r="C41" s="45"/>
      <c r="D41" s="48" t="str">
        <f>IF('AP3'!$C$21="","",'AP3'!$C$21)</f>
        <v/>
      </c>
      <c r="E41" s="45">
        <f>'AP3'!D21</f>
        <v>0</v>
      </c>
      <c r="F41" s="45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32"/>
    </row>
    <row r="42" spans="2:47" hidden="1" outlineLevel="1" x14ac:dyDescent="0.35">
      <c r="B42" s="45"/>
      <c r="C42" s="45"/>
      <c r="D42" s="48" t="str">
        <f>IF('AP3'!$C$22="","",'AP3'!$C$22)</f>
        <v/>
      </c>
      <c r="E42" s="45">
        <f>'AP3'!D22</f>
        <v>0</v>
      </c>
      <c r="F42" s="45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32"/>
    </row>
    <row r="43" spans="2:47" hidden="1" outlineLevel="1" x14ac:dyDescent="0.35">
      <c r="B43" s="45"/>
      <c r="C43" s="45"/>
      <c r="D43" s="48" t="str">
        <f>IF('AP7'!$C$13="","",'AP7'!$C$13)</f>
        <v/>
      </c>
      <c r="E43" s="45">
        <f>'AP7'!D13</f>
        <v>0</v>
      </c>
      <c r="F43" s="45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32"/>
    </row>
    <row r="44" spans="2:47" hidden="1" outlineLevel="1" x14ac:dyDescent="0.35">
      <c r="B44" s="45"/>
      <c r="C44" s="45"/>
      <c r="D44" s="48" t="str">
        <f>IF('AP7'!$C$14="","",'AP7'!$C$14)</f>
        <v/>
      </c>
      <c r="E44" s="45">
        <f>'AP7'!D14</f>
        <v>0</v>
      </c>
      <c r="F44" s="45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32"/>
    </row>
    <row r="45" spans="2:47" hidden="1" outlineLevel="1" x14ac:dyDescent="0.35">
      <c r="B45" s="45"/>
      <c r="C45" s="45"/>
      <c r="D45" s="48" t="str">
        <f>IF('AP7'!$C$15="","",'AP7'!$C$15)</f>
        <v/>
      </c>
      <c r="E45" s="45">
        <f>'AP7'!D15</f>
        <v>0</v>
      </c>
      <c r="F45" s="45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32"/>
    </row>
    <row r="46" spans="2:47" hidden="1" outlineLevel="1" x14ac:dyDescent="0.35">
      <c r="B46" s="45"/>
      <c r="C46" s="45"/>
      <c r="D46" s="48" t="str">
        <f>IF('AP7'!$C$16="","",'AP7'!$C$16)</f>
        <v/>
      </c>
      <c r="E46" s="45">
        <f>'AP7'!D16</f>
        <v>0</v>
      </c>
      <c r="F46" s="45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32"/>
    </row>
    <row r="47" spans="2:47" hidden="1" outlineLevel="1" x14ac:dyDescent="0.35">
      <c r="B47" s="45"/>
      <c r="C47" s="45"/>
      <c r="D47" s="48" t="str">
        <f>IF('AP7'!$C$17="","",'AP7'!$C$17)</f>
        <v/>
      </c>
      <c r="E47" s="45">
        <f>'AP7'!D17</f>
        <v>0</v>
      </c>
      <c r="F47" s="45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32"/>
    </row>
    <row r="48" spans="2:47" hidden="1" outlineLevel="1" x14ac:dyDescent="0.35">
      <c r="B48" s="45"/>
      <c r="C48" s="45"/>
      <c r="D48" s="48" t="str">
        <f>IF('AP7'!$C$18="","",'AP7'!$C$18)</f>
        <v/>
      </c>
      <c r="E48" s="45">
        <f>'AP7'!D18</f>
        <v>0</v>
      </c>
      <c r="F48" s="45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32"/>
    </row>
    <row r="49" spans="2:47" hidden="1" outlineLevel="1" x14ac:dyDescent="0.35">
      <c r="B49" s="45"/>
      <c r="C49" s="45"/>
      <c r="D49" s="48" t="str">
        <f>IF('AP7'!$C$19="","",'AP7'!$C$19)</f>
        <v/>
      </c>
      <c r="E49" s="45">
        <f>'AP7'!D19</f>
        <v>0</v>
      </c>
      <c r="F49" s="45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32"/>
    </row>
    <row r="50" spans="2:47" hidden="1" outlineLevel="1" x14ac:dyDescent="0.35">
      <c r="B50" s="45"/>
      <c r="C50" s="45"/>
      <c r="D50" s="48" t="str">
        <f>IF('AP7'!$C$20="","",'AP7'!$C$20)</f>
        <v/>
      </c>
      <c r="E50" s="45">
        <f>'AP7'!D20</f>
        <v>0</v>
      </c>
      <c r="F50" s="45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32"/>
    </row>
    <row r="51" spans="2:47" hidden="1" outlineLevel="1" x14ac:dyDescent="0.35">
      <c r="B51" s="45"/>
      <c r="C51" s="45"/>
      <c r="D51" s="48" t="str">
        <f>IF('AP7'!$C$21="","",'AP7'!$C$21)</f>
        <v/>
      </c>
      <c r="E51" s="45">
        <f>'AP7'!D21</f>
        <v>0</v>
      </c>
      <c r="F51" s="45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32"/>
    </row>
    <row r="52" spans="2:47" hidden="1" outlineLevel="1" x14ac:dyDescent="0.35">
      <c r="B52" s="45"/>
      <c r="C52" s="45"/>
      <c r="D52" s="48" t="str">
        <f>IF('AP7'!$C$22="","",'AP7'!$C$22)</f>
        <v/>
      </c>
      <c r="E52" s="45">
        <f>'AP7'!D22</f>
        <v>0</v>
      </c>
      <c r="F52" s="45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32"/>
    </row>
    <row r="53" spans="2:47" collapsed="1" x14ac:dyDescent="0.35">
      <c r="B53" s="45">
        <v>4</v>
      </c>
      <c r="C53" s="70" t="str">
        <f>'AP4'!C6</f>
        <v>Bedarfe und Interessen erheben</v>
      </c>
      <c r="D53" s="45"/>
      <c r="E53" s="45"/>
      <c r="F53" s="45">
        <f>'AP4'!D23</f>
        <v>0</v>
      </c>
      <c r="G53" s="47" t="str">
        <f>IF(AND('AP4'!$C$7&lt;=G$8,'AP4'!$C$8&gt;=Projektplan!G$8),"x","")</f>
        <v/>
      </c>
      <c r="H53" s="47" t="str">
        <f>IF(AND('AP4'!$C$7&lt;=H$8,'AP4'!$C$8&gt;=Projektplan!H$8),"x","")</f>
        <v/>
      </c>
      <c r="I53" s="47" t="str">
        <f>IF(AND('AP4'!$C$7&lt;=I$8,'AP4'!$C$8&gt;=Projektplan!I$8),"x","")</f>
        <v/>
      </c>
      <c r="J53" s="47" t="str">
        <f>IF(AND('AP4'!$C$7&lt;=J$8,'AP4'!$C$8&gt;=Projektplan!J$8),"x","")</f>
        <v>x</v>
      </c>
      <c r="K53" s="47" t="str">
        <f>IF(AND('AP4'!$C$7&lt;=K$8,'AP4'!$C$8&gt;=Projektplan!K$8),"x","")</f>
        <v>x</v>
      </c>
      <c r="L53" s="47" t="str">
        <f>IF(AND('AP4'!$C$7&lt;=L$8,'AP4'!$C$8&gt;=Projektplan!L$8),"x","")</f>
        <v/>
      </c>
      <c r="M53" s="47" t="str">
        <f>IF(AND('AP4'!$C$7&lt;=M$8,'AP4'!$C$8&gt;=Projektplan!M$8),"x","")</f>
        <v/>
      </c>
      <c r="N53" s="47" t="str">
        <f>IF(AND('AP4'!$C$7&lt;=N$8,'AP4'!$C$8&gt;=Projektplan!N$8),"x","")</f>
        <v/>
      </c>
      <c r="O53" s="47" t="str">
        <f>IF(AND('AP4'!$C$7&lt;=O$8,'AP4'!$C$8&gt;=Projektplan!O$8),"x","")</f>
        <v/>
      </c>
      <c r="P53" s="47" t="str">
        <f>IF(AND('AP4'!$C$7&lt;=P$8,'AP4'!$C$8&gt;=Projektplan!P$8),"x","")</f>
        <v/>
      </c>
      <c r="Q53" s="47" t="str">
        <f>IF(AND('AP4'!$C$7&lt;=Q$8,'AP4'!$C$8&gt;=Projektplan!Q$8),"x","")</f>
        <v/>
      </c>
      <c r="R53" s="47" t="str">
        <f>IF(AND('AP4'!$C$7&lt;=R$8,'AP4'!$C$8&gt;=Projektplan!R$8),"x","")</f>
        <v/>
      </c>
      <c r="S53" s="47" t="str">
        <f>IF(AND('AP4'!$C$7&lt;=S$8,'AP4'!$C$8&gt;=Projektplan!S$8),"x","")</f>
        <v/>
      </c>
      <c r="T53" s="47" t="str">
        <f>IF(AND('AP4'!$C$7&lt;=T$8,'AP4'!$C$8&gt;=Projektplan!T$8),"x","")</f>
        <v/>
      </c>
      <c r="U53" s="47" t="str">
        <f>IF(AND('AP4'!$C$7&lt;=U$8,'AP4'!$C$8&gt;=Projektplan!U$8),"x","")</f>
        <v/>
      </c>
      <c r="V53" s="47" t="str">
        <f>IF(AND('AP4'!$C$7&lt;=V$8,'AP4'!$C$8&gt;=Projektplan!V$8),"x","")</f>
        <v/>
      </c>
      <c r="W53" s="47" t="str">
        <f>IF(AND('AP4'!$C$7&lt;=W$8,'AP4'!$C$8&gt;=Projektplan!W$8),"x","")</f>
        <v/>
      </c>
      <c r="X53" s="47" t="str">
        <f>IF(AND('AP4'!$C$7&lt;=X$8,'AP4'!$C$8&gt;=Projektplan!X$8),"x","")</f>
        <v/>
      </c>
      <c r="Y53" s="47" t="str">
        <f>IF(AND('AP4'!$C$7&lt;=Y$8,'AP4'!$C$8&gt;=Projektplan!Y$8),"x","")</f>
        <v/>
      </c>
      <c r="Z53" s="47" t="str">
        <f>IF(AND('AP4'!$C$7&lt;=Z$8,'AP4'!$C$8&gt;=Projektplan!Z$8),"x","")</f>
        <v/>
      </c>
      <c r="AA53" s="47" t="str">
        <f>IF(AND('AP4'!$C$7&lt;=AA$8,'AP4'!$C$8&gt;=Projektplan!AA$8),"x","")</f>
        <v/>
      </c>
      <c r="AB53" s="47" t="str">
        <f>IF(AND('AP4'!$C$7&lt;=AB$8,'AP4'!$C$8&gt;=Projektplan!AB$8),"x","")</f>
        <v/>
      </c>
      <c r="AC53" s="47" t="str">
        <f>IF(AND('AP4'!$C$7&lt;=AC$8,'AP4'!$C$8&gt;=Projektplan!AC$8),"x","")</f>
        <v/>
      </c>
      <c r="AD53" s="47" t="str">
        <f>IF(AND('AP4'!$C$7&lt;=AD$8,'AP4'!$C$8&gt;=Projektplan!AD$8),"x","")</f>
        <v/>
      </c>
      <c r="AE53" s="47" t="str">
        <f>IF(AND('AP4'!$C$7&lt;=AE$8,'AP4'!$C$8&gt;=Projektplan!AE$8),"x","")</f>
        <v/>
      </c>
      <c r="AF53" s="47" t="str">
        <f>IF(AND('AP4'!$C$7&lt;=AF$8,'AP4'!$C$8&gt;=Projektplan!AF$8),"x","")</f>
        <v/>
      </c>
      <c r="AG53" s="47" t="str">
        <f>IF(AND('AP4'!$C$7&lt;=AG$8,'AP4'!$C$8&gt;=Projektplan!AG$8),"x","")</f>
        <v/>
      </c>
      <c r="AH53" s="47" t="str">
        <f>IF(AND('AP4'!$C$7&lt;=AH$8,'AP4'!$C$8&gt;=Projektplan!AH$8),"x","")</f>
        <v/>
      </c>
      <c r="AI53" s="47" t="str">
        <f>IF(AND('AP4'!$C$7&lt;=AI$8,'AP4'!$C$8&gt;=Projektplan!AI$8),"x","")</f>
        <v/>
      </c>
      <c r="AJ53" s="47" t="str">
        <f>IF(AND('AP4'!$C$7&lt;=AJ$8,'AP4'!$C$8&gt;=Projektplan!AJ$8),"x","")</f>
        <v/>
      </c>
      <c r="AK53" s="47" t="str">
        <f>IF(AND('AP4'!$C$7&lt;=AK$8,'AP4'!$C$8&gt;=Projektplan!AK$8),"x","")</f>
        <v/>
      </c>
      <c r="AL53" s="47" t="str">
        <f>IF(AND('AP4'!$C$7&lt;=AL$8,'AP4'!$C$8&gt;=Projektplan!AL$8),"x","")</f>
        <v/>
      </c>
      <c r="AM53" s="47" t="str">
        <f>IF(AND('AP4'!$C$7&lt;=AM$8,'AP4'!$C$8&gt;=Projektplan!AM$8),"x","")</f>
        <v/>
      </c>
      <c r="AN53" s="47" t="str">
        <f>IF(AND('AP4'!$C$7&lt;=AN$8,'AP4'!$C$8&gt;=Projektplan!AN$8),"x","")</f>
        <v/>
      </c>
      <c r="AO53" s="47" t="str">
        <f>IF(AND('AP4'!$C$7&lt;=AO$8,'AP4'!$C$8&gt;=Projektplan!AO$8),"x","")</f>
        <v/>
      </c>
      <c r="AP53" s="47" t="str">
        <f>IF(AND('AP4'!$C$7&lt;=AP$8,'AP4'!$C$8&gt;=Projektplan!AP$8),"x","")</f>
        <v/>
      </c>
      <c r="AQ53" s="47" t="str">
        <f>IF(AND('AP4'!$C$7&lt;=AQ$8,'AP4'!$C$8&gt;=Projektplan!AQ$8),"x","")</f>
        <v/>
      </c>
      <c r="AR53" s="47" t="str">
        <f>IF(AND('AP4'!$C$7&lt;=AR$8,'AP4'!$C$8&gt;=Projektplan!AR$8),"x","")</f>
        <v/>
      </c>
      <c r="AS53" s="47" t="str">
        <f>IF(AND('AP4'!$C$7&lt;=AS$8,'AP4'!$C$8&gt;=Projektplan!AS$8),"x","")</f>
        <v/>
      </c>
      <c r="AT53" s="47" t="str">
        <f>IF(AND('AP4'!$C$7&lt;=AT$8,'AP4'!$C$8&gt;=Projektplan!AT$8),"x","")</f>
        <v/>
      </c>
      <c r="AU53" s="32"/>
    </row>
    <row r="54" spans="2:47" hidden="1" outlineLevel="1" x14ac:dyDescent="0.35">
      <c r="B54" s="45"/>
      <c r="C54" s="45"/>
      <c r="D54" s="48" t="str">
        <f>IF('AP4'!$C$13="","",'AP4'!$C$13)</f>
        <v/>
      </c>
      <c r="E54" s="45">
        <f>'AP4'!D13</f>
        <v>0</v>
      </c>
      <c r="F54" s="45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32"/>
    </row>
    <row r="55" spans="2:47" hidden="1" outlineLevel="1" x14ac:dyDescent="0.35">
      <c r="B55" s="45"/>
      <c r="C55" s="45"/>
      <c r="D55" s="48" t="str">
        <f>IF('AP4'!$C$14="","",'AP4'!$C$14)</f>
        <v/>
      </c>
      <c r="E55" s="45">
        <f>'AP4'!D14</f>
        <v>0</v>
      </c>
      <c r="F55" s="45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32"/>
    </row>
    <row r="56" spans="2:47" hidden="1" outlineLevel="1" x14ac:dyDescent="0.35">
      <c r="B56" s="45"/>
      <c r="C56" s="45"/>
      <c r="D56" s="48" t="str">
        <f>IF('AP4'!$C$15="","",'AP4'!$C$15)</f>
        <v/>
      </c>
      <c r="E56" s="45">
        <f>'AP4'!D15</f>
        <v>0</v>
      </c>
      <c r="F56" s="45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32"/>
    </row>
    <row r="57" spans="2:47" hidden="1" outlineLevel="1" x14ac:dyDescent="0.35">
      <c r="B57" s="45"/>
      <c r="C57" s="45"/>
      <c r="D57" s="48" t="str">
        <f>IF('AP4'!$C$16="","",'AP4'!$C$16)</f>
        <v/>
      </c>
      <c r="E57" s="45">
        <f>'AP4'!D16</f>
        <v>0</v>
      </c>
      <c r="F57" s="45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32"/>
    </row>
    <row r="58" spans="2:47" hidden="1" outlineLevel="1" x14ac:dyDescent="0.35">
      <c r="B58" s="45"/>
      <c r="C58" s="45"/>
      <c r="D58" s="48" t="str">
        <f>IF('AP4'!$C$17="","",'AP4'!$C$17)</f>
        <v/>
      </c>
      <c r="E58" s="45">
        <f>'AP4'!D17</f>
        <v>0</v>
      </c>
      <c r="F58" s="45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32"/>
    </row>
    <row r="59" spans="2:47" hidden="1" outlineLevel="1" x14ac:dyDescent="0.35">
      <c r="B59" s="45"/>
      <c r="C59" s="45"/>
      <c r="D59" s="48" t="str">
        <f>IF('AP4'!$C$18="","",'AP4'!$C$18)</f>
        <v/>
      </c>
      <c r="E59" s="45">
        <f>'AP4'!D18</f>
        <v>0</v>
      </c>
      <c r="F59" s="45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32"/>
    </row>
    <row r="60" spans="2:47" hidden="1" outlineLevel="1" x14ac:dyDescent="0.35">
      <c r="B60" s="45"/>
      <c r="C60" s="45"/>
      <c r="D60" s="48" t="str">
        <f>IF('AP4'!$C$19="","",'AP4'!$C$19)</f>
        <v/>
      </c>
      <c r="E60" s="45">
        <f>'AP4'!D19</f>
        <v>0</v>
      </c>
      <c r="F60" s="45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32"/>
    </row>
    <row r="61" spans="2:47" hidden="1" outlineLevel="1" x14ac:dyDescent="0.35">
      <c r="B61" s="45"/>
      <c r="C61" s="45"/>
      <c r="D61" s="48" t="str">
        <f>IF('AP4'!$C$20="","",'AP4'!$C$20)</f>
        <v/>
      </c>
      <c r="E61" s="45">
        <f>'AP4'!D20</f>
        <v>0</v>
      </c>
      <c r="F61" s="45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32"/>
    </row>
    <row r="62" spans="2:47" hidden="1" outlineLevel="1" x14ac:dyDescent="0.35">
      <c r="B62" s="45"/>
      <c r="C62" s="45"/>
      <c r="D62" s="48" t="str">
        <f>IF('AP4'!$C$21="","",'AP4'!$C$21)</f>
        <v/>
      </c>
      <c r="E62" s="45">
        <f>'AP4'!D21</f>
        <v>0</v>
      </c>
      <c r="F62" s="45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32"/>
    </row>
    <row r="63" spans="2:47" hidden="1" outlineLevel="1" x14ac:dyDescent="0.35">
      <c r="B63" s="45"/>
      <c r="C63" s="45"/>
      <c r="D63" s="48" t="str">
        <f>IF('AP4'!$C$22="","",'AP4'!$C$22)</f>
        <v/>
      </c>
      <c r="E63" s="45">
        <f>'AP4'!D22</f>
        <v>0</v>
      </c>
      <c r="F63" s="45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32"/>
    </row>
    <row r="64" spans="2:47" collapsed="1" x14ac:dyDescent="0.35">
      <c r="B64" s="45">
        <v>5</v>
      </c>
      <c r="C64" s="70" t="str">
        <f>'AP5'!C6</f>
        <v>IST-Stand erheben</v>
      </c>
      <c r="D64" s="45"/>
      <c r="E64" s="45"/>
      <c r="F64" s="45">
        <f>'AP5'!D23</f>
        <v>0</v>
      </c>
      <c r="G64" s="47" t="str">
        <f>IF(AND('AP5'!$C$7&lt;=G$8,'AP5'!$C$8&gt;=Projektplan!G$8),"x","")</f>
        <v/>
      </c>
      <c r="H64" s="47" t="str">
        <f>IF(AND('AP5'!$C$7&lt;=H$8,'AP5'!$C$8&gt;=Projektplan!H$8),"x","")</f>
        <v/>
      </c>
      <c r="I64" s="47" t="str">
        <f>IF(AND('AP5'!$C$7&lt;=I$8,'AP5'!$C$8&gt;=Projektplan!I$8),"x","")</f>
        <v/>
      </c>
      <c r="J64" s="47" t="str">
        <f>IF(AND('AP5'!$C$7&lt;=J$8,'AP5'!$C$8&gt;=Projektplan!J$8),"x","")</f>
        <v>x</v>
      </c>
      <c r="K64" s="47" t="str">
        <f>IF(AND('AP5'!$C$7&lt;=K$8,'AP5'!$C$8&gt;=Projektplan!K$8),"x","")</f>
        <v>x</v>
      </c>
      <c r="L64" s="47" t="str">
        <f>IF(AND('AP5'!$C$7&lt;=L$8,'AP5'!$C$8&gt;=Projektplan!L$8),"x","")</f>
        <v/>
      </c>
      <c r="M64" s="47" t="str">
        <f>IF(AND('AP5'!$C$7&lt;=M$8,'AP5'!$C$8&gt;=Projektplan!M$8),"x","")</f>
        <v/>
      </c>
      <c r="N64" s="47" t="str">
        <f>IF(AND('AP5'!$C$7&lt;=N$8,'AP5'!$C$8&gt;=Projektplan!N$8),"x","")</f>
        <v/>
      </c>
      <c r="O64" s="47" t="str">
        <f>IF(AND('AP5'!$C$7&lt;=O$8,'AP5'!$C$8&gt;=Projektplan!O$8),"x","")</f>
        <v/>
      </c>
      <c r="P64" s="47" t="str">
        <f>IF(AND('AP5'!$C$7&lt;=P$8,'AP5'!$C$8&gt;=Projektplan!P$8),"x","")</f>
        <v/>
      </c>
      <c r="Q64" s="47" t="str">
        <f>IF(AND('AP5'!$C$7&lt;=Q$8,'AP5'!$C$8&gt;=Projektplan!Q$8),"x","")</f>
        <v/>
      </c>
      <c r="R64" s="47" t="str">
        <f>IF(AND('AP5'!$C$7&lt;=R$8,'AP5'!$C$8&gt;=Projektplan!R$8),"x","")</f>
        <v/>
      </c>
      <c r="S64" s="47" t="str">
        <f>IF(AND('AP5'!$C$7&lt;=S$8,'AP5'!$C$8&gt;=Projektplan!S$8),"x","")</f>
        <v/>
      </c>
      <c r="T64" s="47" t="str">
        <f>IF(AND('AP5'!$C$7&lt;=T$8,'AP5'!$C$8&gt;=Projektplan!T$8),"x","")</f>
        <v/>
      </c>
      <c r="U64" s="47" t="str">
        <f>IF(AND('AP5'!$C$7&lt;=U$8,'AP5'!$C$8&gt;=Projektplan!U$8),"x","")</f>
        <v/>
      </c>
      <c r="V64" s="47" t="str">
        <f>IF(AND('AP5'!$C$7&lt;=V$8,'AP5'!$C$8&gt;=Projektplan!V$8),"x","")</f>
        <v/>
      </c>
      <c r="W64" s="47" t="str">
        <f>IF(AND('AP5'!$C$7&lt;=W$8,'AP5'!$C$8&gt;=Projektplan!W$8),"x","")</f>
        <v/>
      </c>
      <c r="X64" s="47" t="str">
        <f>IF(AND('AP5'!$C$7&lt;=X$8,'AP5'!$C$8&gt;=Projektplan!X$8),"x","")</f>
        <v/>
      </c>
      <c r="Y64" s="47" t="str">
        <f>IF(AND('AP5'!$C$7&lt;=Y$8,'AP5'!$C$8&gt;=Projektplan!Y$8),"x","")</f>
        <v/>
      </c>
      <c r="Z64" s="47" t="str">
        <f>IF(AND('AP5'!$C$7&lt;=Z$8,'AP5'!$C$8&gt;=Projektplan!Z$8),"x","")</f>
        <v/>
      </c>
      <c r="AA64" s="47" t="str">
        <f>IF(AND('AP5'!$C$7&lt;=AA$8,'AP5'!$C$8&gt;=Projektplan!AA$8),"x","")</f>
        <v/>
      </c>
      <c r="AB64" s="47" t="str">
        <f>IF(AND('AP5'!$C$7&lt;=AB$8,'AP5'!$C$8&gt;=Projektplan!AB$8),"x","")</f>
        <v/>
      </c>
      <c r="AC64" s="47" t="str">
        <f>IF(AND('AP5'!$C$7&lt;=AC$8,'AP5'!$C$8&gt;=Projektplan!AC$8),"x","")</f>
        <v/>
      </c>
      <c r="AD64" s="47" t="str">
        <f>IF(AND('AP5'!$C$7&lt;=AD$8,'AP5'!$C$8&gt;=Projektplan!AD$8),"x","")</f>
        <v/>
      </c>
      <c r="AE64" s="47" t="str">
        <f>IF(AND('AP5'!$C$7&lt;=AE$8,'AP5'!$C$8&gt;=Projektplan!AE$8),"x","")</f>
        <v/>
      </c>
      <c r="AF64" s="47" t="str">
        <f>IF(AND('AP5'!$C$7&lt;=AF$8,'AP5'!$C$8&gt;=Projektplan!AF$8),"x","")</f>
        <v/>
      </c>
      <c r="AG64" s="47" t="str">
        <f>IF(AND('AP5'!$C$7&lt;=AG$8,'AP5'!$C$8&gt;=Projektplan!AG$8),"x","")</f>
        <v/>
      </c>
      <c r="AH64" s="47" t="str">
        <f>IF(AND('AP5'!$C$7&lt;=AH$8,'AP5'!$C$8&gt;=Projektplan!AH$8),"x","")</f>
        <v/>
      </c>
      <c r="AI64" s="47" t="str">
        <f>IF(AND('AP5'!$C$7&lt;=AI$8,'AP5'!$C$8&gt;=Projektplan!AI$8),"x","")</f>
        <v/>
      </c>
      <c r="AJ64" s="47" t="str">
        <f>IF(AND('AP5'!$C$7&lt;=AJ$8,'AP5'!$C$8&gt;=Projektplan!AJ$8),"x","")</f>
        <v/>
      </c>
      <c r="AK64" s="47" t="str">
        <f>IF(AND('AP5'!$C$7&lt;=AK$8,'AP5'!$C$8&gt;=Projektplan!AK$8),"x","")</f>
        <v/>
      </c>
      <c r="AL64" s="47" t="str">
        <f>IF(AND('AP5'!$C$7&lt;=AL$8,'AP5'!$C$8&gt;=Projektplan!AL$8),"x","")</f>
        <v/>
      </c>
      <c r="AM64" s="47" t="str">
        <f>IF(AND('AP5'!$C$7&lt;=AM$8,'AP5'!$C$8&gt;=Projektplan!AM$8),"x","")</f>
        <v/>
      </c>
      <c r="AN64" s="47" t="str">
        <f>IF(AND('AP5'!$C$7&lt;=AN$8,'AP5'!$C$8&gt;=Projektplan!AN$8),"x","")</f>
        <v/>
      </c>
      <c r="AO64" s="47" t="str">
        <f>IF(AND('AP5'!$C$7&lt;=AO$8,'AP5'!$C$8&gt;=Projektplan!AO$8),"x","")</f>
        <v/>
      </c>
      <c r="AP64" s="47" t="str">
        <f>IF(AND('AP5'!$C$7&lt;=AP$8,'AP5'!$C$8&gt;=Projektplan!AP$8),"x","")</f>
        <v/>
      </c>
      <c r="AQ64" s="47" t="str">
        <f>IF(AND('AP5'!$C$7&lt;=AQ$8,'AP5'!$C$8&gt;=Projektplan!AQ$8),"x","")</f>
        <v/>
      </c>
      <c r="AR64" s="47" t="str">
        <f>IF(AND('AP5'!$C$7&lt;=AR$8,'AP5'!$C$8&gt;=Projektplan!AR$8),"x","")</f>
        <v/>
      </c>
      <c r="AS64" s="47" t="str">
        <f>IF(AND('AP5'!$C$7&lt;=AS$8,'AP5'!$C$8&gt;=Projektplan!AS$8),"x","")</f>
        <v/>
      </c>
      <c r="AT64" s="47" t="str">
        <f>IF(AND('AP5'!$C$7&lt;=AT$8,'AP5'!$C$8&gt;=Projektplan!AT$8),"x","")</f>
        <v/>
      </c>
      <c r="AU64" s="32"/>
    </row>
    <row r="65" spans="2:47" hidden="1" outlineLevel="1" x14ac:dyDescent="0.35">
      <c r="B65" s="45"/>
      <c r="C65" s="45"/>
      <c r="D65" s="48" t="str">
        <f>IF('AP5'!$C$13="","",'AP5'!$C$13)</f>
        <v/>
      </c>
      <c r="E65" s="45">
        <f>'AP5'!D13</f>
        <v>0</v>
      </c>
      <c r="F65" s="45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32"/>
    </row>
    <row r="66" spans="2:47" hidden="1" outlineLevel="1" x14ac:dyDescent="0.35">
      <c r="B66" s="45"/>
      <c r="C66" s="45"/>
      <c r="D66" s="48" t="str">
        <f>IF('AP5'!$C$14="","",'AP5'!$C$14)</f>
        <v/>
      </c>
      <c r="E66" s="45">
        <f>'AP5'!D14</f>
        <v>0</v>
      </c>
      <c r="F66" s="45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32"/>
    </row>
    <row r="67" spans="2:47" hidden="1" outlineLevel="1" x14ac:dyDescent="0.35">
      <c r="B67" s="45"/>
      <c r="C67" s="45"/>
      <c r="D67" s="48" t="str">
        <f>IF('AP5'!$C$15="","",'AP5'!$C$15)</f>
        <v/>
      </c>
      <c r="E67" s="45">
        <f>'AP5'!D15</f>
        <v>0</v>
      </c>
      <c r="F67" s="45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32"/>
    </row>
    <row r="68" spans="2:47" hidden="1" outlineLevel="1" x14ac:dyDescent="0.35">
      <c r="B68" s="45"/>
      <c r="C68" s="45"/>
      <c r="D68" s="48" t="str">
        <f>IF('AP5'!$C$16="","",'AP5'!$C$16)</f>
        <v/>
      </c>
      <c r="E68" s="45">
        <f>'AP5'!D16</f>
        <v>0</v>
      </c>
      <c r="F68" s="45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32"/>
    </row>
    <row r="69" spans="2:47" hidden="1" outlineLevel="1" x14ac:dyDescent="0.35">
      <c r="B69" s="45"/>
      <c r="C69" s="45"/>
      <c r="D69" s="48" t="str">
        <f>IF('AP5'!$C$17="","",'AP5'!$C$17)</f>
        <v/>
      </c>
      <c r="E69" s="45">
        <f>'AP5'!D17</f>
        <v>0</v>
      </c>
      <c r="F69" s="45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32"/>
    </row>
    <row r="70" spans="2:47" hidden="1" outlineLevel="1" x14ac:dyDescent="0.35">
      <c r="B70" s="45"/>
      <c r="C70" s="45"/>
      <c r="D70" s="48" t="str">
        <f>IF('AP5'!$C$18="","",'AP5'!$C$18)</f>
        <v/>
      </c>
      <c r="E70" s="45">
        <f>'AP5'!D18</f>
        <v>0</v>
      </c>
      <c r="F70" s="45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32"/>
    </row>
    <row r="71" spans="2:47" hidden="1" outlineLevel="1" x14ac:dyDescent="0.35">
      <c r="B71" s="45"/>
      <c r="C71" s="45"/>
      <c r="D71" s="48" t="str">
        <f>IF('AP5'!$C$19="","",'AP5'!$C$19)</f>
        <v/>
      </c>
      <c r="E71" s="45">
        <f>'AP5'!D19</f>
        <v>0</v>
      </c>
      <c r="F71" s="45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32"/>
    </row>
    <row r="72" spans="2:47" hidden="1" outlineLevel="1" x14ac:dyDescent="0.35">
      <c r="B72" s="45"/>
      <c r="C72" s="45"/>
      <c r="D72" s="48" t="str">
        <f>IF('AP5'!$C$20="","",'AP5'!$C$20)</f>
        <v/>
      </c>
      <c r="E72" s="45">
        <f>'AP5'!D20</f>
        <v>0</v>
      </c>
      <c r="F72" s="45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32"/>
    </row>
    <row r="73" spans="2:47" hidden="1" outlineLevel="1" x14ac:dyDescent="0.35">
      <c r="B73" s="45"/>
      <c r="C73" s="45"/>
      <c r="D73" s="48" t="str">
        <f>IF('AP5'!$C$21="","",'AP5'!$C$21)</f>
        <v/>
      </c>
      <c r="E73" s="45">
        <f>'AP5'!D21</f>
        <v>0</v>
      </c>
      <c r="F73" s="45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32"/>
    </row>
    <row r="74" spans="2:47" hidden="1" outlineLevel="1" x14ac:dyDescent="0.35">
      <c r="B74" s="45"/>
      <c r="C74" s="45"/>
      <c r="D74" s="48" t="str">
        <f>IF('AP5'!$C$22="","",'AP5'!$C$22)</f>
        <v/>
      </c>
      <c r="E74" s="45">
        <f>'AP5'!D22</f>
        <v>0</v>
      </c>
      <c r="F74" s="45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32"/>
    </row>
    <row r="75" spans="2:47" collapsed="1" x14ac:dyDescent="0.35">
      <c r="B75" s="45">
        <v>6</v>
      </c>
      <c r="C75" s="70" t="str">
        <f>'AP6'!C6</f>
        <v>Gemeinsames Making-Verständnis formulieren</v>
      </c>
      <c r="D75" s="45"/>
      <c r="E75" s="45"/>
      <c r="F75" s="45">
        <f>'AP6'!D23</f>
        <v>0</v>
      </c>
      <c r="G75" s="47" t="str">
        <f>IF(AND('AP6'!$C$7&lt;=G$8,'AP6'!$C$8&gt;=Projektplan!G$8),"x","")</f>
        <v/>
      </c>
      <c r="H75" s="47" t="str">
        <f>IF(AND('AP6'!$C$7&lt;=H$8,'AP6'!$C$8&gt;=Projektplan!H$8),"x","")</f>
        <v/>
      </c>
      <c r="I75" s="47" t="str">
        <f>IF(AND('AP6'!$C$7&lt;=I$8,'AP6'!$C$8&gt;=Projektplan!I$8),"x","")</f>
        <v/>
      </c>
      <c r="J75" s="47" t="str">
        <f>IF(AND('AP6'!$C$7&lt;=J$8,'AP6'!$C$8&gt;=Projektplan!J$8),"x","")</f>
        <v/>
      </c>
      <c r="K75" s="47" t="str">
        <f>IF(AND('AP6'!$C$7&lt;=K$8,'AP6'!$C$8&gt;=Projektplan!K$8),"x","")</f>
        <v>x</v>
      </c>
      <c r="L75" s="47" t="str">
        <f>IF(AND('AP6'!$C$7&lt;=L$8,'AP6'!$C$8&gt;=Projektplan!L$8),"x","")</f>
        <v>x</v>
      </c>
      <c r="M75" s="47" t="str">
        <f>IF(AND('AP6'!$C$7&lt;=M$8,'AP6'!$C$8&gt;=Projektplan!M$8),"x","")</f>
        <v/>
      </c>
      <c r="N75" s="47" t="str">
        <f>IF(AND('AP6'!$C$7&lt;=N$8,'AP6'!$C$8&gt;=Projektplan!N$8),"x","")</f>
        <v/>
      </c>
      <c r="O75" s="47" t="str">
        <f>IF(AND('AP6'!$C$7&lt;=O$8,'AP6'!$C$8&gt;=Projektplan!O$8),"x","")</f>
        <v/>
      </c>
      <c r="P75" s="47" t="str">
        <f>IF(AND('AP6'!$C$7&lt;=P$8,'AP6'!$C$8&gt;=Projektplan!P$8),"x","")</f>
        <v/>
      </c>
      <c r="Q75" s="47" t="str">
        <f>IF(AND('AP6'!$C$7&lt;=Q$8,'AP6'!$C$8&gt;=Projektplan!Q$8),"x","")</f>
        <v/>
      </c>
      <c r="R75" s="47" t="str">
        <f>IF(AND('AP6'!$C$7&lt;=R$8,'AP6'!$C$8&gt;=Projektplan!R$8),"x","")</f>
        <v/>
      </c>
      <c r="S75" s="47" t="str">
        <f>IF(AND('AP6'!$C$7&lt;=S$8,'AP6'!$C$8&gt;=Projektplan!S$8),"x","")</f>
        <v/>
      </c>
      <c r="T75" s="47" t="str">
        <f>IF(AND('AP6'!$C$7&lt;=T$8,'AP6'!$C$8&gt;=Projektplan!T$8),"x","")</f>
        <v/>
      </c>
      <c r="U75" s="47" t="str">
        <f>IF(AND('AP6'!$C$7&lt;=U$8,'AP6'!$C$8&gt;=Projektplan!U$8),"x","")</f>
        <v/>
      </c>
      <c r="V75" s="47" t="str">
        <f>IF(AND('AP6'!$C$7&lt;=V$8,'AP6'!$C$8&gt;=Projektplan!V$8),"x","")</f>
        <v/>
      </c>
      <c r="W75" s="47" t="str">
        <f>IF(AND('AP6'!$C$7&lt;=W$8,'AP6'!$C$8&gt;=Projektplan!W$8),"x","")</f>
        <v/>
      </c>
      <c r="X75" s="47" t="str">
        <f>IF(AND('AP6'!$C$7&lt;=X$8,'AP6'!$C$8&gt;=Projektplan!X$8),"x","")</f>
        <v/>
      </c>
      <c r="Y75" s="47" t="str">
        <f>IF(AND('AP6'!$C$7&lt;=Y$8,'AP6'!$C$8&gt;=Projektplan!Y$8),"x","")</f>
        <v/>
      </c>
      <c r="Z75" s="47" t="str">
        <f>IF(AND('AP6'!$C$7&lt;=Z$8,'AP6'!$C$8&gt;=Projektplan!Z$8),"x","")</f>
        <v/>
      </c>
      <c r="AA75" s="47" t="str">
        <f>IF(AND('AP6'!$C$7&lt;=AA$8,'AP6'!$C$8&gt;=Projektplan!AA$8),"x","")</f>
        <v/>
      </c>
      <c r="AB75" s="47" t="str">
        <f>IF(AND('AP6'!$C$7&lt;=AB$8,'AP6'!$C$8&gt;=Projektplan!AB$8),"x","")</f>
        <v/>
      </c>
      <c r="AC75" s="47" t="str">
        <f>IF(AND('AP6'!$C$7&lt;=AC$8,'AP6'!$C$8&gt;=Projektplan!AC$8),"x","")</f>
        <v/>
      </c>
      <c r="AD75" s="47" t="str">
        <f>IF(AND('AP6'!$C$7&lt;=AD$8,'AP6'!$C$8&gt;=Projektplan!AD$8),"x","")</f>
        <v/>
      </c>
      <c r="AE75" s="47" t="str">
        <f>IF(AND('AP6'!$C$7&lt;=AE$8,'AP6'!$C$8&gt;=Projektplan!AE$8),"x","")</f>
        <v/>
      </c>
      <c r="AF75" s="47" t="str">
        <f>IF(AND('AP6'!$C$7&lt;=AF$8,'AP6'!$C$8&gt;=Projektplan!AF$8),"x","")</f>
        <v/>
      </c>
      <c r="AG75" s="47" t="str">
        <f>IF(AND('AP6'!$C$7&lt;=AG$8,'AP6'!$C$8&gt;=Projektplan!AG$8),"x","")</f>
        <v/>
      </c>
      <c r="AH75" s="47" t="str">
        <f>IF(AND('AP6'!$C$7&lt;=AH$8,'AP6'!$C$8&gt;=Projektplan!AH$8),"x","")</f>
        <v/>
      </c>
      <c r="AI75" s="47" t="str">
        <f>IF(AND('AP6'!$C$7&lt;=AI$8,'AP6'!$C$8&gt;=Projektplan!AI$8),"x","")</f>
        <v/>
      </c>
      <c r="AJ75" s="47" t="str">
        <f>IF(AND('AP6'!$C$7&lt;=AJ$8,'AP6'!$C$8&gt;=Projektplan!AJ$8),"x","")</f>
        <v/>
      </c>
      <c r="AK75" s="47" t="str">
        <f>IF(AND('AP6'!$C$7&lt;=AK$8,'AP6'!$C$8&gt;=Projektplan!AK$8),"x","")</f>
        <v/>
      </c>
      <c r="AL75" s="47" t="str">
        <f>IF(AND('AP6'!$C$7&lt;=AL$8,'AP6'!$C$8&gt;=Projektplan!AL$8),"x","")</f>
        <v/>
      </c>
      <c r="AM75" s="47" t="str">
        <f>IF(AND('AP6'!$C$7&lt;=AM$8,'AP6'!$C$8&gt;=Projektplan!AM$8),"x","")</f>
        <v/>
      </c>
      <c r="AN75" s="47" t="str">
        <f>IF(AND('AP6'!$C$7&lt;=AN$8,'AP6'!$C$8&gt;=Projektplan!AN$8),"x","")</f>
        <v/>
      </c>
      <c r="AO75" s="47" t="str">
        <f>IF(AND('AP6'!$C$7&lt;=AO$8,'AP6'!$C$8&gt;=Projektplan!AO$8),"x","")</f>
        <v/>
      </c>
      <c r="AP75" s="47" t="str">
        <f>IF(AND('AP6'!$C$7&lt;=AP$8,'AP6'!$C$8&gt;=Projektplan!AP$8),"x","")</f>
        <v/>
      </c>
      <c r="AQ75" s="47" t="str">
        <f>IF(AND('AP6'!$C$7&lt;=AQ$8,'AP6'!$C$8&gt;=Projektplan!AQ$8),"x","")</f>
        <v/>
      </c>
      <c r="AR75" s="47" t="str">
        <f>IF(AND('AP6'!$C$7&lt;=AR$8,'AP6'!$C$8&gt;=Projektplan!AR$8),"x","")</f>
        <v/>
      </c>
      <c r="AS75" s="47" t="str">
        <f>IF(AND('AP6'!$C$7&lt;=AS$8,'AP6'!$C$8&gt;=Projektplan!AS$8),"x","")</f>
        <v/>
      </c>
      <c r="AT75" s="47" t="str">
        <f>IF(AND('AP6'!$C$7&lt;=AT$8,'AP6'!$C$8&gt;=Projektplan!AT$8),"x","")</f>
        <v/>
      </c>
      <c r="AU75" s="32"/>
    </row>
    <row r="76" spans="2:47" hidden="1" outlineLevel="1" x14ac:dyDescent="0.35">
      <c r="B76" s="45"/>
      <c r="C76" s="45"/>
      <c r="D76" s="48" t="str">
        <f>IF('AP6'!$C$13="","",'AP6'!$C$13)</f>
        <v/>
      </c>
      <c r="E76" s="45">
        <f>'AP6'!D13</f>
        <v>0</v>
      </c>
      <c r="F76" s="45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32"/>
    </row>
    <row r="77" spans="2:47" hidden="1" outlineLevel="1" x14ac:dyDescent="0.35">
      <c r="B77" s="45"/>
      <c r="C77" s="45"/>
      <c r="D77" s="48" t="str">
        <f>IF('AP6'!$C$14="","",'AP6'!$C$14)</f>
        <v/>
      </c>
      <c r="E77" s="45">
        <f>'AP6'!D14</f>
        <v>0</v>
      </c>
      <c r="F77" s="45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32"/>
    </row>
    <row r="78" spans="2:47" hidden="1" outlineLevel="1" x14ac:dyDescent="0.35">
      <c r="B78" s="45"/>
      <c r="C78" s="45"/>
      <c r="D78" s="48" t="str">
        <f>IF('AP6'!$C$15="","",'AP6'!$C$15)</f>
        <v/>
      </c>
      <c r="E78" s="45">
        <f>'AP6'!D15</f>
        <v>0</v>
      </c>
      <c r="F78" s="45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32"/>
    </row>
    <row r="79" spans="2:47" hidden="1" outlineLevel="1" x14ac:dyDescent="0.35">
      <c r="B79" s="45"/>
      <c r="C79" s="45"/>
      <c r="D79" s="48" t="str">
        <f>IF('AP6'!$C$16="","",'AP6'!$C$16)</f>
        <v/>
      </c>
      <c r="E79" s="45">
        <f>'AP6'!D16</f>
        <v>0</v>
      </c>
      <c r="F79" s="45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32"/>
    </row>
    <row r="80" spans="2:47" hidden="1" outlineLevel="1" x14ac:dyDescent="0.35">
      <c r="B80" s="45"/>
      <c r="C80" s="45"/>
      <c r="D80" s="48" t="str">
        <f>IF('AP6'!$C$17="","",'AP6'!$C$17)</f>
        <v/>
      </c>
      <c r="E80" s="45">
        <f>'AP6'!D17</f>
        <v>0</v>
      </c>
      <c r="F80" s="45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32"/>
    </row>
    <row r="81" spans="2:47" hidden="1" outlineLevel="1" x14ac:dyDescent="0.35">
      <c r="B81" s="45"/>
      <c r="C81" s="45"/>
      <c r="D81" s="48" t="str">
        <f>IF('AP6'!$C$18="","",'AP6'!$C$18)</f>
        <v/>
      </c>
      <c r="E81" s="45">
        <f>'AP6'!D18</f>
        <v>0</v>
      </c>
      <c r="F81" s="45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32"/>
    </row>
    <row r="82" spans="2:47" hidden="1" outlineLevel="1" x14ac:dyDescent="0.35">
      <c r="B82" s="45"/>
      <c r="C82" s="45"/>
      <c r="D82" s="48" t="str">
        <f>IF('AP6'!$C$19="","",'AP6'!$C$19)</f>
        <v/>
      </c>
      <c r="E82" s="45">
        <f>'AP6'!D19</f>
        <v>0</v>
      </c>
      <c r="F82" s="45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32"/>
    </row>
    <row r="83" spans="2:47" hidden="1" outlineLevel="1" x14ac:dyDescent="0.35">
      <c r="B83" s="45"/>
      <c r="C83" s="45"/>
      <c r="D83" s="48" t="str">
        <f>IF('AP6'!$C$20="","",'AP6'!$C$20)</f>
        <v/>
      </c>
      <c r="E83" s="45">
        <f>'AP6'!D20</f>
        <v>0</v>
      </c>
      <c r="F83" s="45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32"/>
    </row>
    <row r="84" spans="2:47" hidden="1" outlineLevel="1" x14ac:dyDescent="0.35">
      <c r="B84" s="45"/>
      <c r="C84" s="45"/>
      <c r="D84" s="48" t="str">
        <f>IF('AP6'!$C$21="","",'AP6'!$C$21)</f>
        <v/>
      </c>
      <c r="E84" s="45">
        <f>'AP6'!D21</f>
        <v>0</v>
      </c>
      <c r="F84" s="45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32"/>
    </row>
    <row r="85" spans="2:47" hidden="1" outlineLevel="1" x14ac:dyDescent="0.35">
      <c r="B85" s="45"/>
      <c r="C85" s="45"/>
      <c r="D85" s="48" t="str">
        <f>IF('AP6'!$C$22="","",'AP6'!$C$22)</f>
        <v/>
      </c>
      <c r="E85" s="45">
        <f>'AP6'!D22</f>
        <v>0</v>
      </c>
      <c r="F85" s="45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32"/>
    </row>
    <row r="86" spans="2:47" collapsed="1" x14ac:dyDescent="0.35">
      <c r="B86" s="45">
        <v>7</v>
      </c>
      <c r="C86" s="71" t="str">
        <f>'AP7'!C6</f>
        <v>Making-Variante festlegen</v>
      </c>
      <c r="D86" s="45"/>
      <c r="E86" s="45"/>
      <c r="F86" s="45">
        <f>'AP7'!D23</f>
        <v>0</v>
      </c>
      <c r="G86" s="47" t="str">
        <f>IF(AND('AP7'!$C$7&lt;=G$8,'AP7'!$C$8&gt;=Projektplan!G$8),"x","")</f>
        <v/>
      </c>
      <c r="H86" s="47" t="str">
        <f>IF(AND('AP7'!$C$7&lt;=H$8,'AP7'!$C$8&gt;=Projektplan!H$8),"x","")</f>
        <v/>
      </c>
      <c r="I86" s="47" t="str">
        <f>IF(AND('AP7'!$C$7&lt;=I$8,'AP7'!$C$8&gt;=Projektplan!I$8),"x","")</f>
        <v/>
      </c>
      <c r="J86" s="47" t="str">
        <f>IF(AND('AP7'!$C$7&lt;=J$8,'AP7'!$C$8&gt;=Projektplan!J$8),"x","")</f>
        <v/>
      </c>
      <c r="K86" s="47" t="str">
        <f>IF(AND('AP7'!$C$7&lt;=K$8,'AP7'!$C$8&gt;=Projektplan!K$8),"x","")</f>
        <v>x</v>
      </c>
      <c r="L86" s="47" t="str">
        <f>IF(AND('AP7'!$C$7&lt;=L$8,'AP7'!$C$8&gt;=Projektplan!L$8),"x","")</f>
        <v>x</v>
      </c>
      <c r="M86" s="47" t="str">
        <f>IF(AND('AP7'!$C$7&lt;=M$8,'AP7'!$C$8&gt;=Projektplan!M$8),"x","")</f>
        <v/>
      </c>
      <c r="N86" s="47" t="str">
        <f>IF(AND('AP7'!$C$7&lt;=N$8,'AP7'!$C$8&gt;=Projektplan!N$8),"x","")</f>
        <v/>
      </c>
      <c r="O86" s="47" t="str">
        <f>IF(AND('AP7'!$C$7&lt;=O$8,'AP7'!$C$8&gt;=Projektplan!O$8),"x","")</f>
        <v/>
      </c>
      <c r="P86" s="47" t="str">
        <f>IF(AND('AP7'!$C$7&lt;=P$8,'AP7'!$C$8&gt;=Projektplan!P$8),"x","")</f>
        <v/>
      </c>
      <c r="Q86" s="47" t="str">
        <f>IF(AND('AP7'!$C$7&lt;=Q$8,'AP7'!$C$8&gt;=Projektplan!Q$8),"x","")</f>
        <v/>
      </c>
      <c r="R86" s="47" t="str">
        <f>IF(AND('AP7'!$C$7&lt;=R$8,'AP7'!$C$8&gt;=Projektplan!R$8),"x","")</f>
        <v/>
      </c>
      <c r="S86" s="47" t="str">
        <f>IF(AND('AP7'!$C$7&lt;=S$8,'AP7'!$C$8&gt;=Projektplan!S$8),"x","")</f>
        <v/>
      </c>
      <c r="T86" s="47" t="str">
        <f>IF(AND('AP7'!$C$7&lt;=T$8,'AP7'!$C$8&gt;=Projektplan!T$8),"x","")</f>
        <v/>
      </c>
      <c r="U86" s="47" t="str">
        <f>IF(AND('AP7'!$C$7&lt;=U$8,'AP7'!$C$8&gt;=Projektplan!U$8),"x","")</f>
        <v/>
      </c>
      <c r="V86" s="47" t="str">
        <f>IF(AND('AP7'!$C$7&lt;=V$8,'AP7'!$C$8&gt;=Projektplan!V$8),"x","")</f>
        <v/>
      </c>
      <c r="W86" s="47" t="str">
        <f>IF(AND('AP7'!$C$7&lt;=W$8,'AP7'!$C$8&gt;=Projektplan!W$8),"x","")</f>
        <v/>
      </c>
      <c r="X86" s="47" t="str">
        <f>IF(AND('AP7'!$C$7&lt;=X$8,'AP7'!$C$8&gt;=Projektplan!X$8),"x","")</f>
        <v/>
      </c>
      <c r="Y86" s="47" t="str">
        <f>IF(AND('AP7'!$C$7&lt;=Y$8,'AP7'!$C$8&gt;=Projektplan!Y$8),"x","")</f>
        <v/>
      </c>
      <c r="Z86" s="47" t="str">
        <f>IF(AND('AP7'!$C$7&lt;=Z$8,'AP7'!$C$8&gt;=Projektplan!Z$8),"x","")</f>
        <v/>
      </c>
      <c r="AA86" s="47" t="str">
        <f>IF(AND('AP7'!$C$7&lt;=AA$8,'AP7'!$C$8&gt;=Projektplan!AA$8),"x","")</f>
        <v/>
      </c>
      <c r="AB86" s="47" t="str">
        <f>IF(AND('AP7'!$C$7&lt;=AB$8,'AP7'!$C$8&gt;=Projektplan!AB$8),"x","")</f>
        <v/>
      </c>
      <c r="AC86" s="47" t="str">
        <f>IF(AND('AP7'!$C$7&lt;=AC$8,'AP7'!$C$8&gt;=Projektplan!AC$8),"x","")</f>
        <v/>
      </c>
      <c r="AD86" s="47" t="str">
        <f>IF(AND('AP7'!$C$7&lt;=AD$8,'AP7'!$C$8&gt;=Projektplan!AD$8),"x","")</f>
        <v/>
      </c>
      <c r="AE86" s="47" t="str">
        <f>IF(AND('AP7'!$C$7&lt;=AE$8,'AP7'!$C$8&gt;=Projektplan!AE$8),"x","")</f>
        <v/>
      </c>
      <c r="AF86" s="47" t="str">
        <f>IF(AND('AP7'!$C$7&lt;=AF$8,'AP7'!$C$8&gt;=Projektplan!AF$8),"x","")</f>
        <v/>
      </c>
      <c r="AG86" s="47" t="str">
        <f>IF(AND('AP7'!$C$7&lt;=AG$8,'AP7'!$C$8&gt;=Projektplan!AG$8),"x","")</f>
        <v/>
      </c>
      <c r="AH86" s="47" t="str">
        <f>IF(AND('AP7'!$C$7&lt;=AH$8,'AP7'!$C$8&gt;=Projektplan!AH$8),"x","")</f>
        <v/>
      </c>
      <c r="AI86" s="47" t="str">
        <f>IF(AND('AP7'!$C$7&lt;=AI$8,'AP7'!$C$8&gt;=Projektplan!AI$8),"x","")</f>
        <v/>
      </c>
      <c r="AJ86" s="47" t="str">
        <f>IF(AND('AP7'!$C$7&lt;=AJ$8,'AP7'!$C$8&gt;=Projektplan!AJ$8),"x","")</f>
        <v/>
      </c>
      <c r="AK86" s="47" t="str">
        <f>IF(AND('AP7'!$C$7&lt;=AK$8,'AP7'!$C$8&gt;=Projektplan!AK$8),"x","")</f>
        <v/>
      </c>
      <c r="AL86" s="47" t="str">
        <f>IF(AND('AP7'!$C$7&lt;=AL$8,'AP7'!$C$8&gt;=Projektplan!AL$8),"x","")</f>
        <v/>
      </c>
      <c r="AM86" s="47" t="str">
        <f>IF(AND('AP7'!$C$7&lt;=AM$8,'AP7'!$C$8&gt;=Projektplan!AM$8),"x","")</f>
        <v/>
      </c>
      <c r="AN86" s="47" t="str">
        <f>IF(AND('AP7'!$C$7&lt;=AN$8,'AP7'!$C$8&gt;=Projektplan!AN$8),"x","")</f>
        <v/>
      </c>
      <c r="AO86" s="47" t="str">
        <f>IF(AND('AP7'!$C$7&lt;=AO$8,'AP7'!$C$8&gt;=Projektplan!AO$8),"x","")</f>
        <v/>
      </c>
      <c r="AP86" s="47" t="str">
        <f>IF(AND('AP7'!$C$7&lt;=AP$8,'AP7'!$C$8&gt;=Projektplan!AP$8),"x","")</f>
        <v/>
      </c>
      <c r="AQ86" s="47" t="str">
        <f>IF(AND('AP7'!$C$7&lt;=AQ$8,'AP7'!$C$8&gt;=Projektplan!AQ$8),"x","")</f>
        <v/>
      </c>
      <c r="AR86" s="47" t="str">
        <f>IF(AND('AP7'!$C$7&lt;=AR$8,'AP7'!$C$8&gt;=Projektplan!AR$8),"x","")</f>
        <v/>
      </c>
      <c r="AS86" s="47" t="str">
        <f>IF(AND('AP7'!$C$7&lt;=AS$8,'AP7'!$C$8&gt;=Projektplan!AS$8),"x","")</f>
        <v/>
      </c>
      <c r="AT86" s="47" t="str">
        <f>IF(AND('AP7'!$C$7&lt;=AT$8,'AP7'!$C$8&gt;=Projektplan!AT$8),"x","")</f>
        <v/>
      </c>
      <c r="AU86" s="32"/>
    </row>
    <row r="87" spans="2:47" x14ac:dyDescent="0.35">
      <c r="B87" s="45">
        <v>8</v>
      </c>
      <c r="C87" s="46" t="str">
        <f>'AP8'!C6</f>
        <v>Making Zeitfenster festlegen</v>
      </c>
      <c r="D87" s="45"/>
      <c r="E87" s="45"/>
      <c r="F87" s="45">
        <f>'AP8'!D23</f>
        <v>0</v>
      </c>
      <c r="G87" s="47" t="str">
        <f>IF(AND('AP8'!$C$7&lt;=G$8,'AP8'!$C$8&gt;=Projektplan!G$8),"x","")</f>
        <v/>
      </c>
      <c r="H87" s="47" t="str">
        <f>IF(AND('AP8'!$C$7&lt;=H$8,'AP8'!$C$8&gt;=Projektplan!H$8),"x","")</f>
        <v/>
      </c>
      <c r="I87" s="47" t="str">
        <f>IF(AND('AP8'!$C$7&lt;=I$8,'AP8'!$C$8&gt;=Projektplan!I$8),"x","")</f>
        <v/>
      </c>
      <c r="J87" s="47" t="str">
        <f>IF(AND('AP8'!$C$7&lt;=J$8,'AP8'!$C$8&gt;=Projektplan!J$8),"x","")</f>
        <v/>
      </c>
      <c r="K87" s="47" t="str">
        <f>IF(AND('AP8'!$C$7&lt;=K$8,'AP8'!$C$8&gt;=Projektplan!K$8),"x","")</f>
        <v/>
      </c>
      <c r="L87" s="47" t="str">
        <f>IF(AND('AP8'!$C$7&lt;=L$8,'AP8'!$C$8&gt;=Projektplan!L$8),"x","")</f>
        <v>x</v>
      </c>
      <c r="M87" s="47" t="str">
        <f>IF(AND('AP8'!$C$7&lt;=M$8,'AP8'!$C$8&gt;=Projektplan!M$8),"x","")</f>
        <v>x</v>
      </c>
      <c r="N87" s="47" t="str">
        <f>IF(AND('AP8'!$C$7&lt;=N$8,'AP8'!$C$8&gt;=Projektplan!N$8),"x","")</f>
        <v>x</v>
      </c>
      <c r="O87" s="47" t="str">
        <f>IF(AND('AP8'!$C$7&lt;=O$8,'AP8'!$C$8&gt;=Projektplan!O$8),"x","")</f>
        <v/>
      </c>
      <c r="P87" s="47" t="str">
        <f>IF(AND('AP8'!$C$7&lt;=P$8,'AP8'!$C$8&gt;=Projektplan!P$8),"x","")</f>
        <v/>
      </c>
      <c r="Q87" s="47" t="str">
        <f>IF(AND('AP8'!$C$7&lt;=Q$8,'AP8'!$C$8&gt;=Projektplan!Q$8),"x","")</f>
        <v/>
      </c>
      <c r="R87" s="47" t="str">
        <f>IF(AND('AP8'!$C$7&lt;=R$8,'AP8'!$C$8&gt;=Projektplan!R$8),"x","")</f>
        <v/>
      </c>
      <c r="S87" s="47" t="str">
        <f>IF(AND('AP8'!$C$7&lt;=S$8,'AP8'!$C$8&gt;=Projektplan!S$8),"x","")</f>
        <v/>
      </c>
      <c r="T87" s="47" t="str">
        <f>IF(AND('AP8'!$C$7&lt;=T$8,'AP8'!$C$8&gt;=Projektplan!T$8),"x","")</f>
        <v/>
      </c>
      <c r="U87" s="47" t="str">
        <f>IF(AND('AP8'!$C$7&lt;=U$8,'AP8'!$C$8&gt;=Projektplan!U$8),"x","")</f>
        <v/>
      </c>
      <c r="V87" s="47" t="str">
        <f>IF(AND('AP8'!$C$7&lt;=V$8,'AP8'!$C$8&gt;=Projektplan!V$8),"x","")</f>
        <v/>
      </c>
      <c r="W87" s="47" t="str">
        <f>IF(AND('AP8'!$C$7&lt;=W$8,'AP8'!$C$8&gt;=Projektplan!W$8),"x","")</f>
        <v/>
      </c>
      <c r="X87" s="47" t="str">
        <f>IF(AND('AP8'!$C$7&lt;=X$8,'AP8'!$C$8&gt;=Projektplan!X$8),"x","")</f>
        <v/>
      </c>
      <c r="Y87" s="47" t="str">
        <f>IF(AND('AP8'!$C$7&lt;=Y$8,'AP8'!$C$8&gt;=Projektplan!Y$8),"x","")</f>
        <v/>
      </c>
      <c r="Z87" s="47" t="str">
        <f>IF(AND('AP8'!$C$7&lt;=Z$8,'AP8'!$C$8&gt;=Projektplan!Z$8),"x","")</f>
        <v/>
      </c>
      <c r="AA87" s="47" t="str">
        <f>IF(AND('AP8'!$C$7&lt;=AA$8,'AP8'!$C$8&gt;=Projektplan!AA$8),"x","")</f>
        <v/>
      </c>
      <c r="AB87" s="47" t="str">
        <f>IF(AND('AP8'!$C$7&lt;=AB$8,'AP8'!$C$8&gt;=Projektplan!AB$8),"x","")</f>
        <v/>
      </c>
      <c r="AC87" s="47" t="str">
        <f>IF(AND('AP8'!$C$7&lt;=AC$8,'AP8'!$C$8&gt;=Projektplan!AC$8),"x","")</f>
        <v/>
      </c>
      <c r="AD87" s="47" t="str">
        <f>IF(AND('AP8'!$C$7&lt;=AD$8,'AP8'!$C$8&gt;=Projektplan!AD$8),"x","")</f>
        <v/>
      </c>
      <c r="AE87" s="47" t="str">
        <f>IF(AND('AP8'!$C$7&lt;=AE$8,'AP8'!$C$8&gt;=Projektplan!AE$8),"x","")</f>
        <v/>
      </c>
      <c r="AF87" s="47" t="str">
        <f>IF(AND('AP8'!$C$7&lt;=AF$8,'AP8'!$C$8&gt;=Projektplan!AF$8),"x","")</f>
        <v/>
      </c>
      <c r="AG87" s="47" t="str">
        <f>IF(AND('AP8'!$C$7&lt;=AG$8,'AP8'!$C$8&gt;=Projektplan!AG$8),"x","")</f>
        <v/>
      </c>
      <c r="AH87" s="47" t="str">
        <f>IF(AND('AP8'!$C$7&lt;=AH$8,'AP8'!$C$8&gt;=Projektplan!AH$8),"x","")</f>
        <v/>
      </c>
      <c r="AI87" s="47" t="str">
        <f>IF(AND('AP8'!$C$7&lt;=AI$8,'AP8'!$C$8&gt;=Projektplan!AI$8),"x","")</f>
        <v/>
      </c>
      <c r="AJ87" s="47" t="str">
        <f>IF(AND('AP8'!$C$7&lt;=AJ$8,'AP8'!$C$8&gt;=Projektplan!AJ$8),"x","")</f>
        <v/>
      </c>
      <c r="AK87" s="47" t="str">
        <f>IF(AND('AP8'!$C$7&lt;=AK$8,'AP8'!$C$8&gt;=Projektplan!AK$8),"x","")</f>
        <v/>
      </c>
      <c r="AL87" s="47" t="str">
        <f>IF(AND('AP8'!$C$7&lt;=AL$8,'AP8'!$C$8&gt;=Projektplan!AL$8),"x","")</f>
        <v/>
      </c>
      <c r="AM87" s="47" t="str">
        <f>IF(AND('AP8'!$C$7&lt;=AM$8,'AP8'!$C$8&gt;=Projektplan!AM$8),"x","")</f>
        <v/>
      </c>
      <c r="AN87" s="47" t="str">
        <f>IF(AND('AP8'!$C$7&lt;=AN$8,'AP8'!$C$8&gt;=Projektplan!AN$8),"x","")</f>
        <v/>
      </c>
      <c r="AO87" s="47" t="str">
        <f>IF(AND('AP8'!$C$7&lt;=AO$8,'AP8'!$C$8&gt;=Projektplan!AO$8),"x","")</f>
        <v/>
      </c>
      <c r="AP87" s="47" t="str">
        <f>IF(AND('AP8'!$C$7&lt;=AP$8,'AP8'!$C$8&gt;=Projektplan!AP$8),"x","")</f>
        <v/>
      </c>
      <c r="AQ87" s="47" t="str">
        <f>IF(AND('AP8'!$C$7&lt;=AQ$8,'AP8'!$C$8&gt;=Projektplan!AQ$8),"x","")</f>
        <v/>
      </c>
      <c r="AR87" s="47" t="str">
        <f>IF(AND('AP8'!$C$7&lt;=AR$8,'AP8'!$C$8&gt;=Projektplan!AR$8),"x","")</f>
        <v/>
      </c>
      <c r="AS87" s="47" t="str">
        <f>IF(AND('AP8'!$C$7&lt;=AS$8,'AP8'!$C$8&gt;=Projektplan!AS$8),"x","")</f>
        <v/>
      </c>
      <c r="AT87" s="47" t="str">
        <f>IF(AND('AP8'!$C$7&lt;=AT$8,'AP8'!$C$8&gt;=Projektplan!AT$8),"x","")</f>
        <v/>
      </c>
      <c r="AU87" s="32"/>
    </row>
    <row r="88" spans="2:47" hidden="1" outlineLevel="1" x14ac:dyDescent="0.35">
      <c r="B88" s="45"/>
      <c r="C88" s="45"/>
      <c r="D88" s="48" t="str">
        <f>IF('AP8'!$C$13="","",'AP8'!$C$13)</f>
        <v/>
      </c>
      <c r="E88" s="45">
        <f>'AP8'!D13</f>
        <v>0</v>
      </c>
      <c r="F88" s="45"/>
      <c r="G88" s="47" t="str">
        <f>IF(AND('AP2'!$C$7&lt;=G$8,'AP2'!$C$8&gt;=Projektplan!G$8),"x","")</f>
        <v>x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32"/>
    </row>
    <row r="89" spans="2:47" hidden="1" outlineLevel="1" x14ac:dyDescent="0.35">
      <c r="B89" s="45"/>
      <c r="C89" s="45"/>
      <c r="D89" s="48" t="str">
        <f>IF('AP8'!$C$14="","",'AP8'!$C$14)</f>
        <v/>
      </c>
      <c r="E89" s="45">
        <f>'AP8'!D14</f>
        <v>0</v>
      </c>
      <c r="F89" s="45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32"/>
    </row>
    <row r="90" spans="2:47" hidden="1" outlineLevel="1" x14ac:dyDescent="0.35">
      <c r="B90" s="45"/>
      <c r="C90" s="45"/>
      <c r="D90" s="48" t="str">
        <f>IF('AP8'!$C$15="","",'AP8'!$C$15)</f>
        <v/>
      </c>
      <c r="E90" s="45">
        <f>'AP8'!D15</f>
        <v>0</v>
      </c>
      <c r="F90" s="45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32"/>
    </row>
    <row r="91" spans="2:47" hidden="1" outlineLevel="1" x14ac:dyDescent="0.35">
      <c r="B91" s="45"/>
      <c r="C91" s="45"/>
      <c r="D91" s="48" t="str">
        <f>IF('AP8'!$C$16="","",'AP8'!$C$16)</f>
        <v/>
      </c>
      <c r="E91" s="45">
        <f>'AP8'!D16</f>
        <v>0</v>
      </c>
      <c r="F91" s="45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32"/>
    </row>
    <row r="92" spans="2:47" hidden="1" outlineLevel="1" x14ac:dyDescent="0.35">
      <c r="B92" s="45"/>
      <c r="C92" s="45"/>
      <c r="D92" s="48" t="str">
        <f>IF('AP8'!$C$17="","",'AP8'!$C$17)</f>
        <v/>
      </c>
      <c r="E92" s="45">
        <f>'AP8'!D17</f>
        <v>0</v>
      </c>
      <c r="F92" s="45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32"/>
    </row>
    <row r="93" spans="2:47" hidden="1" outlineLevel="1" x14ac:dyDescent="0.35">
      <c r="B93" s="45"/>
      <c r="C93" s="45"/>
      <c r="D93" s="48" t="str">
        <f>IF('AP8'!$C$18="","",'AP8'!$C$18)</f>
        <v/>
      </c>
      <c r="E93" s="45">
        <f>'AP8'!D18</f>
        <v>0</v>
      </c>
      <c r="F93" s="45"/>
      <c r="G93" s="47" t="str">
        <f>IF(AND('AP2'!$C$7&lt;=G$8,'AP2'!$C$8&gt;=Projektplan!G$8),"x","")</f>
        <v>x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32"/>
    </row>
    <row r="94" spans="2:47" hidden="1" outlineLevel="1" x14ac:dyDescent="0.35">
      <c r="B94" s="45"/>
      <c r="C94" s="45"/>
      <c r="D94" s="48" t="str">
        <f>IF('AP8'!$C$19="","",'AP8'!$C$19)</f>
        <v/>
      </c>
      <c r="E94" s="45">
        <f>'AP8'!D19</f>
        <v>0</v>
      </c>
      <c r="F94" s="45"/>
      <c r="G94" s="47" t="str">
        <f>IF(AND('AP2'!$C$7&lt;=G$8,'AP2'!$C$8&gt;=Projektplan!G$8),"x","")</f>
        <v>x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32"/>
    </row>
    <row r="95" spans="2:47" hidden="1" outlineLevel="1" x14ac:dyDescent="0.35">
      <c r="B95" s="45"/>
      <c r="C95" s="45"/>
      <c r="D95" s="48" t="str">
        <f>IF('AP8'!$C$20="","",'AP8'!$C$20)</f>
        <v/>
      </c>
      <c r="E95" s="45">
        <f>'AP8'!D20</f>
        <v>0</v>
      </c>
      <c r="F95" s="45"/>
      <c r="G95" s="47" t="str">
        <f>IF(AND('AP2'!$C$7&lt;=G$8,'AP2'!$C$8&gt;=Projektplan!G$8),"x","")</f>
        <v>x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32"/>
    </row>
    <row r="96" spans="2:47" hidden="1" outlineLevel="1" x14ac:dyDescent="0.35">
      <c r="B96" s="45"/>
      <c r="C96" s="45"/>
      <c r="D96" s="48" t="str">
        <f>IF('AP8'!$C$21="","",'AP8'!$C$21)</f>
        <v/>
      </c>
      <c r="E96" s="45">
        <f>'AP8'!D21</f>
        <v>0</v>
      </c>
      <c r="F96" s="45"/>
      <c r="G96" s="47" t="str">
        <f>IF(AND('AP2'!$C$7&lt;=G$8,'AP2'!$C$8&gt;=Projektplan!G$8),"x","")</f>
        <v>x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32"/>
    </row>
    <row r="97" spans="2:47" hidden="1" outlineLevel="1" x14ac:dyDescent="0.35">
      <c r="B97" s="45"/>
      <c r="C97" s="45"/>
      <c r="D97" s="48" t="str">
        <f>IF('AP8'!$C$22="","",'AP8'!$C$22)</f>
        <v/>
      </c>
      <c r="E97" s="45">
        <f>'AP8'!D22</f>
        <v>0</v>
      </c>
      <c r="F97" s="45"/>
      <c r="G97" s="47" t="str">
        <f>IF(AND('AP2'!$C$7&lt;=G$8,'AP2'!$C$8&gt;=Projektplan!G$8),"x","")</f>
        <v>x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32"/>
    </row>
    <row r="98" spans="2:47" collapsed="1" x14ac:dyDescent="0.35">
      <c r="B98" s="45">
        <v>9</v>
      </c>
      <c r="C98" s="46" t="str">
        <f>'AP9'!C6</f>
        <v>Making Nutzungskonzept entwickeln</v>
      </c>
      <c r="D98" s="48"/>
      <c r="E98" s="45"/>
      <c r="F98" s="45">
        <f>'AP9'!D23</f>
        <v>0</v>
      </c>
      <c r="G98" s="47" t="str">
        <f>IF(AND('AP9'!$C$7&lt;=G$8,'AP9'!$C$8&gt;=Projektplan!G$8),"x","")</f>
        <v/>
      </c>
      <c r="H98" s="47" t="str">
        <f>IF(AND('AP9'!$C$7&lt;=H$8,'AP9'!$C$8&gt;=Projektplan!H$8),"x","")</f>
        <v/>
      </c>
      <c r="I98" s="47" t="str">
        <f>IF(AND('AP9'!$C$7&lt;=I$8,'AP9'!$C$8&gt;=Projektplan!I$8),"x","")</f>
        <v/>
      </c>
      <c r="J98" s="47" t="str">
        <f>IF(AND('AP9'!$C$7&lt;=J$8,'AP9'!$C$8&gt;=Projektplan!J$8),"x","")</f>
        <v/>
      </c>
      <c r="K98" s="47" t="str">
        <f>IF(AND('AP9'!$C$7&lt;=K$8,'AP9'!$C$8&gt;=Projektplan!K$8),"x","")</f>
        <v/>
      </c>
      <c r="L98" s="47" t="str">
        <f>IF(AND('AP9'!$C$7&lt;=L$8,'AP9'!$C$8&gt;=Projektplan!L$8),"x","")</f>
        <v/>
      </c>
      <c r="M98" s="47" t="str">
        <f>IF(AND('AP9'!$C$7&lt;=M$8,'AP9'!$C$8&gt;=Projektplan!M$8),"x","")</f>
        <v>x</v>
      </c>
      <c r="N98" s="47" t="str">
        <f>IF(AND('AP9'!$C$7&lt;=N$8,'AP9'!$C$8&gt;=Projektplan!N$8),"x","")</f>
        <v>x</v>
      </c>
      <c r="O98" s="47" t="str">
        <f>IF(AND('AP9'!$C$7&lt;=O$8,'AP9'!$C$8&gt;=Projektplan!O$8),"x","")</f>
        <v>x</v>
      </c>
      <c r="P98" s="47" t="str">
        <f>IF(AND('AP9'!$C$7&lt;=P$8,'AP9'!$C$8&gt;=Projektplan!P$8),"x","")</f>
        <v/>
      </c>
      <c r="Q98" s="47" t="str">
        <f>IF(AND('AP9'!$C$7&lt;=Q$8,'AP9'!$C$8&gt;=Projektplan!Q$8),"x","")</f>
        <v/>
      </c>
      <c r="R98" s="47" t="str">
        <f>IF(AND('AP9'!$C$7&lt;=R$8,'AP9'!$C$8&gt;=Projektplan!R$8),"x","")</f>
        <v/>
      </c>
      <c r="S98" s="47" t="str">
        <f>IF(AND('AP9'!$C$7&lt;=S$8,'AP9'!$C$8&gt;=Projektplan!S$8),"x","")</f>
        <v/>
      </c>
      <c r="T98" s="47" t="str">
        <f>IF(AND('AP9'!$C$7&lt;=T$8,'AP9'!$C$8&gt;=Projektplan!T$8),"x","")</f>
        <v/>
      </c>
      <c r="U98" s="47" t="str">
        <f>IF(AND('AP9'!$C$7&lt;=U$8,'AP9'!$C$8&gt;=Projektplan!U$8),"x","")</f>
        <v/>
      </c>
      <c r="V98" s="47" t="str">
        <f>IF(AND('AP9'!$C$7&lt;=V$8,'AP9'!$C$8&gt;=Projektplan!V$8),"x","")</f>
        <v/>
      </c>
      <c r="W98" s="47" t="str">
        <f>IF(AND('AP9'!$C$7&lt;=W$8,'AP9'!$C$8&gt;=Projektplan!W$8),"x","")</f>
        <v/>
      </c>
      <c r="X98" s="47" t="str">
        <f>IF(AND('AP9'!$C$7&lt;=X$8,'AP9'!$C$8&gt;=Projektplan!X$8),"x","")</f>
        <v/>
      </c>
      <c r="Y98" s="47" t="str">
        <f>IF(AND('AP9'!$C$7&lt;=Y$8,'AP9'!$C$8&gt;=Projektplan!Y$8),"x","")</f>
        <v/>
      </c>
      <c r="Z98" s="47" t="str">
        <f>IF(AND('AP9'!$C$7&lt;=Z$8,'AP9'!$C$8&gt;=Projektplan!Z$8),"x","")</f>
        <v/>
      </c>
      <c r="AA98" s="47" t="str">
        <f>IF(AND('AP9'!$C$7&lt;=AA$8,'AP9'!$C$8&gt;=Projektplan!AA$8),"x","")</f>
        <v/>
      </c>
      <c r="AB98" s="47" t="str">
        <f>IF(AND('AP9'!$C$7&lt;=AB$8,'AP9'!$C$8&gt;=Projektplan!AB$8),"x","")</f>
        <v/>
      </c>
      <c r="AC98" s="47" t="str">
        <f>IF(AND('AP9'!$C$7&lt;=AC$8,'AP9'!$C$8&gt;=Projektplan!AC$8),"x","")</f>
        <v/>
      </c>
      <c r="AD98" s="47" t="str">
        <f>IF(AND('AP9'!$C$7&lt;=AD$8,'AP9'!$C$8&gt;=Projektplan!AD$8),"x","")</f>
        <v/>
      </c>
      <c r="AE98" s="47" t="str">
        <f>IF(AND('AP9'!$C$7&lt;=AE$8,'AP9'!$C$8&gt;=Projektplan!AE$8),"x","")</f>
        <v/>
      </c>
      <c r="AF98" s="47" t="str">
        <f>IF(AND('AP9'!$C$7&lt;=AF$8,'AP9'!$C$8&gt;=Projektplan!AF$8),"x","")</f>
        <v/>
      </c>
      <c r="AG98" s="47" t="str">
        <f>IF(AND('AP9'!$C$7&lt;=AG$8,'AP9'!$C$8&gt;=Projektplan!AG$8),"x","")</f>
        <v/>
      </c>
      <c r="AH98" s="47" t="str">
        <f>IF(AND('AP9'!$C$7&lt;=AH$8,'AP9'!$C$8&gt;=Projektplan!AH$8),"x","")</f>
        <v/>
      </c>
      <c r="AI98" s="47" t="str">
        <f>IF(AND('AP9'!$C$7&lt;=AI$8,'AP9'!$C$8&gt;=Projektplan!AI$8),"x","")</f>
        <v/>
      </c>
      <c r="AJ98" s="47" t="str">
        <f>IF(AND('AP9'!$C$7&lt;=AJ$8,'AP9'!$C$8&gt;=Projektplan!AJ$8),"x","")</f>
        <v/>
      </c>
      <c r="AK98" s="47" t="str">
        <f>IF(AND('AP9'!$C$7&lt;=AK$8,'AP9'!$C$8&gt;=Projektplan!AK$8),"x","")</f>
        <v/>
      </c>
      <c r="AL98" s="47" t="str">
        <f>IF(AND('AP9'!$C$7&lt;=AL$8,'AP9'!$C$8&gt;=Projektplan!AL$8),"x","")</f>
        <v/>
      </c>
      <c r="AM98" s="47" t="str">
        <f>IF(AND('AP9'!$C$7&lt;=AM$8,'AP9'!$C$8&gt;=Projektplan!AM$8),"x","")</f>
        <v/>
      </c>
      <c r="AN98" s="47" t="str">
        <f>IF(AND('AP9'!$C$7&lt;=AN$8,'AP9'!$C$8&gt;=Projektplan!AN$8),"x","")</f>
        <v/>
      </c>
      <c r="AO98" s="47" t="str">
        <f>IF(AND('AP9'!$C$7&lt;=AO$8,'AP9'!$C$8&gt;=Projektplan!AO$8),"x","")</f>
        <v/>
      </c>
      <c r="AP98" s="47" t="str">
        <f>IF(AND('AP9'!$C$7&lt;=AP$8,'AP9'!$C$8&gt;=Projektplan!AP$8),"x","")</f>
        <v/>
      </c>
      <c r="AQ98" s="47" t="str">
        <f>IF(AND('AP9'!$C$7&lt;=AQ$8,'AP9'!$C$8&gt;=Projektplan!AQ$8),"x","")</f>
        <v/>
      </c>
      <c r="AR98" s="47" t="str">
        <f>IF(AND('AP9'!$C$7&lt;=AR$8,'AP9'!$C$8&gt;=Projektplan!AR$8),"x","")</f>
        <v/>
      </c>
      <c r="AS98" s="47" t="str">
        <f>IF(AND('AP9'!$C$7&lt;=AS$8,'AP9'!$C$8&gt;=Projektplan!AS$8),"x","")</f>
        <v/>
      </c>
      <c r="AT98" s="47" t="str">
        <f>IF(AND('AP9'!$C$7&lt;=AT$8,'AP9'!$C$8&gt;=Projektplan!AT$8),"x","")</f>
        <v/>
      </c>
      <c r="AU98" s="32"/>
    </row>
    <row r="99" spans="2:47" hidden="1" outlineLevel="1" x14ac:dyDescent="0.35">
      <c r="B99" s="45"/>
      <c r="C99" s="45"/>
      <c r="D99" s="48" t="str">
        <f>IF('AP9'!$C$13="","",'AP9'!$C$13)</f>
        <v/>
      </c>
      <c r="E99" s="45">
        <f>'AP9'!D13</f>
        <v>0</v>
      </c>
      <c r="F99" s="45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32"/>
    </row>
    <row r="100" spans="2:47" hidden="1" outlineLevel="1" x14ac:dyDescent="0.35">
      <c r="B100" s="45"/>
      <c r="C100" s="45"/>
      <c r="D100" s="48" t="str">
        <f>IF('AP9'!$C$14="","",'AP9'!$C$14)</f>
        <v/>
      </c>
      <c r="E100" s="45">
        <f>'AP9'!D14</f>
        <v>0</v>
      </c>
      <c r="F100" s="45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32"/>
    </row>
    <row r="101" spans="2:47" hidden="1" outlineLevel="1" x14ac:dyDescent="0.35">
      <c r="B101" s="45"/>
      <c r="C101" s="45"/>
      <c r="D101" s="48" t="str">
        <f>IF('AP9'!$C$15="","",'AP9'!$C$15)</f>
        <v/>
      </c>
      <c r="E101" s="45">
        <f>'AP9'!D15</f>
        <v>0</v>
      </c>
      <c r="F101" s="45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32"/>
    </row>
    <row r="102" spans="2:47" hidden="1" outlineLevel="1" x14ac:dyDescent="0.35">
      <c r="B102" s="45"/>
      <c r="C102" s="45"/>
      <c r="D102" s="48" t="str">
        <f>IF('AP9'!$C$16="","",'AP9'!$C$16)</f>
        <v/>
      </c>
      <c r="E102" s="45">
        <f>'AP9'!D16</f>
        <v>0</v>
      </c>
      <c r="F102" s="45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32"/>
    </row>
    <row r="103" spans="2:47" hidden="1" outlineLevel="1" x14ac:dyDescent="0.35">
      <c r="B103" s="45"/>
      <c r="C103" s="45"/>
      <c r="D103" s="48" t="str">
        <f>IF('AP9'!$C$17="","",'AP9'!$C$17)</f>
        <v/>
      </c>
      <c r="E103" s="45">
        <f>'AP9'!D17</f>
        <v>0</v>
      </c>
      <c r="F103" s="45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32"/>
    </row>
    <row r="104" spans="2:47" hidden="1" outlineLevel="1" x14ac:dyDescent="0.35">
      <c r="B104" s="45"/>
      <c r="C104" s="45"/>
      <c r="D104" s="48" t="str">
        <f>IF('AP9'!$C$18="","",'AP9'!$C$18)</f>
        <v/>
      </c>
      <c r="E104" s="45">
        <f>'AP9'!D18</f>
        <v>0</v>
      </c>
      <c r="F104" s="45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32"/>
    </row>
    <row r="105" spans="2:47" hidden="1" outlineLevel="1" x14ac:dyDescent="0.35">
      <c r="B105" s="45"/>
      <c r="C105" s="45"/>
      <c r="D105" s="48" t="str">
        <f>IF('AP9'!$C$19="","",'AP9'!$C$19)</f>
        <v/>
      </c>
      <c r="E105" s="45">
        <f>'AP9'!D19</f>
        <v>0</v>
      </c>
      <c r="F105" s="45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32"/>
    </row>
    <row r="106" spans="2:47" hidden="1" outlineLevel="1" x14ac:dyDescent="0.35">
      <c r="B106" s="45"/>
      <c r="C106" s="45"/>
      <c r="D106" s="48" t="str">
        <f>IF('AP9'!$C$20="","",'AP9'!$C$20)</f>
        <v/>
      </c>
      <c r="E106" s="45">
        <f>'AP9'!D20</f>
        <v>0</v>
      </c>
      <c r="F106" s="45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32"/>
    </row>
    <row r="107" spans="2:47" hidden="1" outlineLevel="1" x14ac:dyDescent="0.35">
      <c r="B107" s="45"/>
      <c r="C107" s="45"/>
      <c r="D107" s="48" t="str">
        <f>IF('AP9'!$C$21="","",'AP9'!$C$21)</f>
        <v/>
      </c>
      <c r="E107" s="45">
        <f>'AP9'!D21</f>
        <v>0</v>
      </c>
      <c r="F107" s="45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32"/>
    </row>
    <row r="108" spans="2:47" hidden="1" outlineLevel="1" x14ac:dyDescent="0.35">
      <c r="B108" s="45"/>
      <c r="C108" s="45"/>
      <c r="D108" s="48" t="str">
        <f>IF('AP9'!$C$22="","",'AP9'!$C$22)</f>
        <v/>
      </c>
      <c r="E108" s="45">
        <f>'AP9'!D22</f>
        <v>0</v>
      </c>
      <c r="F108" s="45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32"/>
    </row>
    <row r="109" spans="2:47" collapsed="1" x14ac:dyDescent="0.35">
      <c r="B109" s="45">
        <v>10</v>
      </c>
      <c r="C109" s="46" t="str">
        <f>'AP10'!C6</f>
        <v>Themen, Inhalte, Making-Aktivitäten entwickeln</v>
      </c>
      <c r="D109" s="48"/>
      <c r="E109" s="45"/>
      <c r="F109" s="45">
        <f>'AP10'!D23</f>
        <v>0</v>
      </c>
      <c r="G109" s="47" t="str">
        <f>IF(AND('AP10'!$C$7&lt;=G$8,'AP10'!$C$8&gt;=Projektplan!G$8),"x","")</f>
        <v/>
      </c>
      <c r="H109" s="47" t="str">
        <f>IF(AND('AP10'!$C$7&lt;=H$8,'AP10'!$C$8&gt;=Projektplan!H$8),"x","")</f>
        <v/>
      </c>
      <c r="I109" s="47" t="str">
        <f>IF(AND('AP10'!$C$7&lt;=I$8,'AP10'!$C$8&gt;=Projektplan!I$8),"x","")</f>
        <v/>
      </c>
      <c r="J109" s="47" t="str">
        <f>IF(AND('AP10'!$C$7&lt;=J$8,'AP10'!$C$8&gt;=Projektplan!J$8),"x","")</f>
        <v/>
      </c>
      <c r="K109" s="47" t="str">
        <f>IF(AND('AP10'!$C$7&lt;=K$8,'AP10'!$C$8&gt;=Projektplan!K$8),"x","")</f>
        <v/>
      </c>
      <c r="L109" s="47" t="str">
        <f>IF(AND('AP10'!$C$7&lt;=L$8,'AP10'!$C$8&gt;=Projektplan!L$8),"x","")</f>
        <v/>
      </c>
      <c r="M109" s="47" t="str">
        <f>IF(AND('AP10'!$C$7&lt;=M$8,'AP10'!$C$8&gt;=Projektplan!M$8),"x","")</f>
        <v>x</v>
      </c>
      <c r="N109" s="47" t="str">
        <f>IF(AND('AP10'!$C$7&lt;=N$8,'AP10'!$C$8&gt;=Projektplan!N$8),"x","")</f>
        <v>x</v>
      </c>
      <c r="O109" s="47" t="str">
        <f>IF(AND('AP10'!$C$7&lt;=O$8,'AP10'!$C$8&gt;=Projektplan!O$8),"x","")</f>
        <v>x</v>
      </c>
      <c r="P109" s="47" t="str">
        <f>IF(AND('AP10'!$C$7&lt;=P$8,'AP10'!$C$8&gt;=Projektplan!P$8),"x","")</f>
        <v>x</v>
      </c>
      <c r="Q109" s="47" t="str">
        <f>IF(AND('AP10'!$C$7&lt;=Q$8,'AP10'!$C$8&gt;=Projektplan!Q$8),"x","")</f>
        <v/>
      </c>
      <c r="R109" s="47" t="str">
        <f>IF(AND('AP10'!$C$7&lt;=R$8,'AP10'!$C$8&gt;=Projektplan!R$8),"x","")</f>
        <v/>
      </c>
      <c r="S109" s="47" t="str">
        <f>IF(AND('AP10'!$C$7&lt;=S$8,'AP10'!$C$8&gt;=Projektplan!S$8),"x","")</f>
        <v/>
      </c>
      <c r="T109" s="47" t="str">
        <f>IF(AND('AP10'!$C$7&lt;=T$8,'AP10'!$C$8&gt;=Projektplan!T$8),"x","")</f>
        <v/>
      </c>
      <c r="U109" s="47" t="str">
        <f>IF(AND('AP10'!$C$7&lt;=U$8,'AP10'!$C$8&gt;=Projektplan!U$8),"x","")</f>
        <v/>
      </c>
      <c r="V109" s="47" t="str">
        <f>IF(AND('AP10'!$C$7&lt;=V$8,'AP10'!$C$8&gt;=Projektplan!V$8),"x","")</f>
        <v/>
      </c>
      <c r="W109" s="47" t="str">
        <f>IF(AND('AP10'!$C$7&lt;=W$8,'AP10'!$C$8&gt;=Projektplan!W$8),"x","")</f>
        <v/>
      </c>
      <c r="X109" s="47" t="str">
        <f>IF(AND('AP10'!$C$7&lt;=X$8,'AP10'!$C$8&gt;=Projektplan!X$8),"x","")</f>
        <v/>
      </c>
      <c r="Y109" s="47" t="str">
        <f>IF(AND('AP10'!$C$7&lt;=Y$8,'AP10'!$C$8&gt;=Projektplan!Y$8),"x","")</f>
        <v/>
      </c>
      <c r="Z109" s="47" t="str">
        <f>IF(AND('AP10'!$C$7&lt;=Z$8,'AP10'!$C$8&gt;=Projektplan!Z$8),"x","")</f>
        <v/>
      </c>
      <c r="AA109" s="47" t="str">
        <f>IF(AND('AP10'!$C$7&lt;=AA$8,'AP10'!$C$8&gt;=Projektplan!AA$8),"x","")</f>
        <v/>
      </c>
      <c r="AB109" s="47" t="str">
        <f>IF(AND('AP10'!$C$7&lt;=AB$8,'AP10'!$C$8&gt;=Projektplan!AB$8),"x","")</f>
        <v/>
      </c>
      <c r="AC109" s="47" t="str">
        <f>IF(AND('AP10'!$C$7&lt;=AC$8,'AP10'!$C$8&gt;=Projektplan!AC$8),"x","")</f>
        <v/>
      </c>
      <c r="AD109" s="47" t="str">
        <f>IF(AND('AP10'!$C$7&lt;=AD$8,'AP10'!$C$8&gt;=Projektplan!AD$8),"x","")</f>
        <v/>
      </c>
      <c r="AE109" s="47" t="str">
        <f>IF(AND('AP10'!$C$7&lt;=AE$8,'AP10'!$C$8&gt;=Projektplan!AE$8),"x","")</f>
        <v/>
      </c>
      <c r="AF109" s="47" t="str">
        <f>IF(AND('AP10'!$C$7&lt;=AF$8,'AP10'!$C$8&gt;=Projektplan!AF$8),"x","")</f>
        <v/>
      </c>
      <c r="AG109" s="47" t="str">
        <f>IF(AND('AP10'!$C$7&lt;=AG$8,'AP10'!$C$8&gt;=Projektplan!AG$8),"x","")</f>
        <v/>
      </c>
      <c r="AH109" s="47" t="str">
        <f>IF(AND('AP10'!$C$7&lt;=AH$8,'AP10'!$C$8&gt;=Projektplan!AH$8),"x","")</f>
        <v/>
      </c>
      <c r="AI109" s="47" t="str">
        <f>IF(AND('AP10'!$C$7&lt;=AI$8,'AP10'!$C$8&gt;=Projektplan!AI$8),"x","")</f>
        <v/>
      </c>
      <c r="AJ109" s="47" t="str">
        <f>IF(AND('AP10'!$C$7&lt;=AJ$8,'AP10'!$C$8&gt;=Projektplan!AJ$8),"x","")</f>
        <v/>
      </c>
      <c r="AK109" s="47" t="str">
        <f>IF(AND('AP10'!$C$7&lt;=AK$8,'AP10'!$C$8&gt;=Projektplan!AK$8),"x","")</f>
        <v/>
      </c>
      <c r="AL109" s="47" t="str">
        <f>IF(AND('AP10'!$C$7&lt;=AL$8,'AP10'!$C$8&gt;=Projektplan!AL$8),"x","")</f>
        <v/>
      </c>
      <c r="AM109" s="47" t="str">
        <f>IF(AND('AP10'!$C$7&lt;=AM$8,'AP10'!$C$8&gt;=Projektplan!AM$8),"x","")</f>
        <v/>
      </c>
      <c r="AN109" s="47" t="str">
        <f>IF(AND('AP10'!$C$7&lt;=AN$8,'AP10'!$C$8&gt;=Projektplan!AN$8),"x","")</f>
        <v/>
      </c>
      <c r="AO109" s="47" t="str">
        <f>IF(AND('AP10'!$C$7&lt;=AO$8,'AP10'!$C$8&gt;=Projektplan!AO$8),"x","")</f>
        <v/>
      </c>
      <c r="AP109" s="47" t="str">
        <f>IF(AND('AP10'!$C$7&lt;=AP$8,'AP10'!$C$8&gt;=Projektplan!AP$8),"x","")</f>
        <v/>
      </c>
      <c r="AQ109" s="47" t="str">
        <f>IF(AND('AP10'!$C$7&lt;=AQ$8,'AP10'!$C$8&gt;=Projektplan!AQ$8),"x","")</f>
        <v/>
      </c>
      <c r="AR109" s="47" t="str">
        <f>IF(AND('AP10'!$C$7&lt;=AR$8,'AP10'!$C$8&gt;=Projektplan!AR$8),"x","")</f>
        <v/>
      </c>
      <c r="AS109" s="47" t="str">
        <f>IF(AND('AP10'!$C$7&lt;=AS$8,'AP10'!$C$8&gt;=Projektplan!AS$8),"x","")</f>
        <v/>
      </c>
      <c r="AT109" s="47" t="str">
        <f>IF(AND('AP10'!$C$7&lt;=AT$8,'AP10'!$C$8&gt;=Projektplan!AT$8),"x","")</f>
        <v/>
      </c>
      <c r="AU109" s="32"/>
    </row>
    <row r="110" spans="2:47" hidden="1" outlineLevel="1" x14ac:dyDescent="0.35">
      <c r="B110" s="45"/>
      <c r="C110" s="49"/>
      <c r="D110" s="48" t="str">
        <f>IF('AP10'!$C$13="","",'AP10'!$C$13)</f>
        <v/>
      </c>
      <c r="E110" s="45">
        <f>'AP10'!D13</f>
        <v>0</v>
      </c>
      <c r="F110" s="45"/>
      <c r="G110" s="47" t="str">
        <f>IF(AND('AP10'!$C$7&lt;=G$8,'AP10'!$C$8&gt;=Projektplan!G$8),"x","")</f>
        <v/>
      </c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32"/>
    </row>
    <row r="111" spans="2:47" hidden="1" outlineLevel="1" x14ac:dyDescent="0.35">
      <c r="B111" s="45"/>
      <c r="C111" s="49"/>
      <c r="D111" s="48" t="str">
        <f>IF('AP10'!$C$14="","",'AP10'!$C$14)</f>
        <v/>
      </c>
      <c r="E111" s="45">
        <f>'AP10'!D14</f>
        <v>0</v>
      </c>
      <c r="F111" s="45"/>
      <c r="G111" s="47" t="str">
        <f>IF(AND('AP10'!$C$7&lt;=G$8,'AP10'!$C$8&gt;=Projektplan!G$8),"x","")</f>
        <v/>
      </c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32"/>
    </row>
    <row r="112" spans="2:47" hidden="1" outlineLevel="1" x14ac:dyDescent="0.35">
      <c r="B112" s="45"/>
      <c r="C112" s="49"/>
      <c r="D112" s="48" t="str">
        <f>IF('AP10'!$C$15="","",'AP10'!$C$15)</f>
        <v/>
      </c>
      <c r="E112" s="45">
        <f>'AP10'!D15</f>
        <v>0</v>
      </c>
      <c r="F112" s="45"/>
      <c r="G112" s="47" t="str">
        <f>IF(AND('AP10'!$C$7&lt;=G$8,'AP10'!$C$8&gt;=Projektplan!G$8),"x","")</f>
        <v/>
      </c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32"/>
    </row>
    <row r="113" spans="2:47" hidden="1" outlineLevel="1" x14ac:dyDescent="0.35">
      <c r="B113" s="45"/>
      <c r="C113" s="49"/>
      <c r="D113" s="48" t="str">
        <f>IF('AP10'!$C$16="","",'AP10'!$C$16)</f>
        <v/>
      </c>
      <c r="E113" s="45">
        <f>'AP10'!D16</f>
        <v>0</v>
      </c>
      <c r="F113" s="45"/>
      <c r="G113" s="47" t="str">
        <f>IF(AND('AP10'!$C$7&lt;=G$8,'AP10'!$C$8&gt;=Projektplan!G$8),"x","")</f>
        <v/>
      </c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32"/>
    </row>
    <row r="114" spans="2:47" hidden="1" outlineLevel="1" x14ac:dyDescent="0.35">
      <c r="B114" s="45"/>
      <c r="C114" s="49"/>
      <c r="D114" s="48" t="str">
        <f>IF('AP10'!$C$17="","",'AP10'!$C$17)</f>
        <v/>
      </c>
      <c r="E114" s="45">
        <f>'AP10'!D17</f>
        <v>0</v>
      </c>
      <c r="F114" s="45"/>
      <c r="G114" s="47" t="str">
        <f>IF(AND('AP10'!$C$7&lt;=G$8,'AP10'!$C$8&gt;=Projektplan!G$8),"x","")</f>
        <v/>
      </c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32"/>
    </row>
    <row r="115" spans="2:47" hidden="1" outlineLevel="1" x14ac:dyDescent="0.35">
      <c r="B115" s="45"/>
      <c r="C115" s="49"/>
      <c r="D115" s="48" t="str">
        <f>IF('AP10'!$C$18="","",'AP10'!$C$18)</f>
        <v/>
      </c>
      <c r="E115" s="45">
        <f>'AP10'!D18</f>
        <v>0</v>
      </c>
      <c r="F115" s="45"/>
      <c r="G115" s="47" t="str">
        <f>IF(AND('AP10'!$C$7&lt;=G$8,'AP10'!$C$8&gt;=Projektplan!G$8),"x","")</f>
        <v/>
      </c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32"/>
    </row>
    <row r="116" spans="2:47" hidden="1" outlineLevel="1" x14ac:dyDescent="0.35">
      <c r="B116" s="45"/>
      <c r="C116" s="49"/>
      <c r="D116" s="48" t="str">
        <f>IF('AP10'!$C$19="","",'AP10'!$C$19)</f>
        <v/>
      </c>
      <c r="E116" s="45">
        <f>'AP10'!D19</f>
        <v>0</v>
      </c>
      <c r="F116" s="45"/>
      <c r="G116" s="47" t="str">
        <f>IF(AND('AP10'!$C$7&lt;=G$8,'AP10'!$C$8&gt;=Projektplan!G$8),"x","")</f>
        <v/>
      </c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32"/>
    </row>
    <row r="117" spans="2:47" hidden="1" outlineLevel="1" x14ac:dyDescent="0.35">
      <c r="B117" s="45"/>
      <c r="C117" s="49"/>
      <c r="D117" s="48" t="str">
        <f>IF('AP10'!$C$20="","",'AP10'!$C$20)</f>
        <v/>
      </c>
      <c r="E117" s="45">
        <f>'AP10'!D20</f>
        <v>0</v>
      </c>
      <c r="F117" s="45"/>
      <c r="G117" s="47" t="str">
        <f>IF(AND('AP10'!$C$7&lt;=G$8,'AP10'!$C$8&gt;=Projektplan!G$8),"x","")</f>
        <v/>
      </c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32"/>
    </row>
    <row r="118" spans="2:47" hidden="1" outlineLevel="1" x14ac:dyDescent="0.35">
      <c r="B118" s="45"/>
      <c r="C118" s="49"/>
      <c r="D118" s="48" t="str">
        <f>IF('AP10'!$C$21="","",'AP10'!$C$21)</f>
        <v/>
      </c>
      <c r="E118" s="45">
        <f>'AP10'!D21</f>
        <v>0</v>
      </c>
      <c r="F118" s="45"/>
      <c r="G118" s="47" t="str">
        <f>IF(AND('AP10'!$C$7&lt;=G$8,'AP10'!$C$8&gt;=Projektplan!G$8),"x","")</f>
        <v/>
      </c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32"/>
    </row>
    <row r="119" spans="2:47" hidden="1" outlineLevel="1" x14ac:dyDescent="0.35">
      <c r="B119" s="45"/>
      <c r="C119" s="49"/>
      <c r="D119" s="48" t="str">
        <f>IF('AP10'!$C$22="","",'AP10'!$C$22)</f>
        <v/>
      </c>
      <c r="E119" s="45">
        <f>'AP10'!D22</f>
        <v>0</v>
      </c>
      <c r="F119" s="45"/>
      <c r="G119" s="47" t="str">
        <f>IF(AND('AP10'!$C$7&lt;=G$8,'AP10'!$C$8&gt;=Projektplan!G$8),"x","")</f>
        <v/>
      </c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32"/>
    </row>
    <row r="120" spans="2:47" collapsed="1" x14ac:dyDescent="0.35">
      <c r="B120" s="45">
        <v>11</v>
      </c>
      <c r="C120" s="46" t="str">
        <f>'AP11'!C6</f>
        <v>Raumgestaltungskonzept entwickeln</v>
      </c>
      <c r="D120" s="48"/>
      <c r="E120" s="45"/>
      <c r="F120" s="45">
        <f>'AP11'!D23</f>
        <v>0</v>
      </c>
      <c r="G120" s="47" t="str">
        <f>IF(AND('AP11'!$C$7&lt;=G$8,'AP11'!$C$8&gt;=Projektplan!G$8),"x","")</f>
        <v/>
      </c>
      <c r="H120" s="47" t="str">
        <f>IF(AND('AP11'!$C$7&lt;=H$8,'AP11'!$C$8&gt;=Projektplan!H$8),"x","")</f>
        <v/>
      </c>
      <c r="I120" s="47" t="str">
        <f>IF(AND('AP11'!$C$7&lt;=I$8,'AP11'!$C$8&gt;=Projektplan!I$8),"x","")</f>
        <v/>
      </c>
      <c r="J120" s="47" t="str">
        <f>IF(AND('AP11'!$C$7&lt;=J$8,'AP11'!$C$8&gt;=Projektplan!J$8),"x","")</f>
        <v/>
      </c>
      <c r="K120" s="47" t="str">
        <f>IF(AND('AP11'!$C$7&lt;=K$8,'AP11'!$C$8&gt;=Projektplan!K$8),"x","")</f>
        <v/>
      </c>
      <c r="L120" s="47" t="str">
        <f>IF(AND('AP11'!$C$7&lt;=L$8,'AP11'!$C$8&gt;=Projektplan!L$8),"x","")</f>
        <v/>
      </c>
      <c r="M120" s="47" t="str">
        <f>IF(AND('AP11'!$C$7&lt;=M$8,'AP11'!$C$8&gt;=Projektplan!M$8),"x","")</f>
        <v/>
      </c>
      <c r="N120" s="47" t="str">
        <f>IF(AND('AP11'!$C$7&lt;=N$8,'AP11'!$C$8&gt;=Projektplan!N$8),"x","")</f>
        <v/>
      </c>
      <c r="O120" s="47" t="str">
        <f>IF(AND('AP11'!$C$7&lt;=O$8,'AP11'!$C$8&gt;=Projektplan!O$8),"x","")</f>
        <v>x</v>
      </c>
      <c r="P120" s="47" t="str">
        <f>IF(AND('AP11'!$C$7&lt;=P$8,'AP11'!$C$8&gt;=Projektplan!P$8),"x","")</f>
        <v>x</v>
      </c>
      <c r="Q120" s="47" t="str">
        <f>IF(AND('AP11'!$C$7&lt;=Q$8,'AP11'!$C$8&gt;=Projektplan!Q$8),"x","")</f>
        <v>x</v>
      </c>
      <c r="R120" s="47" t="str">
        <f>IF(AND('AP11'!$C$7&lt;=R$8,'AP11'!$C$8&gt;=Projektplan!R$8),"x","")</f>
        <v/>
      </c>
      <c r="S120" s="47" t="str">
        <f>IF(AND('AP11'!$C$7&lt;=S$8,'AP11'!$C$8&gt;=Projektplan!S$8),"x","")</f>
        <v/>
      </c>
      <c r="T120" s="47" t="str">
        <f>IF(AND('AP11'!$C$7&lt;=T$8,'AP11'!$C$8&gt;=Projektplan!T$8),"x","")</f>
        <v/>
      </c>
      <c r="U120" s="47" t="str">
        <f>IF(AND('AP11'!$C$7&lt;=U$8,'AP11'!$C$8&gt;=Projektplan!U$8),"x","")</f>
        <v/>
      </c>
      <c r="V120" s="47" t="str">
        <f>IF(AND('AP11'!$C$7&lt;=V$8,'AP11'!$C$8&gt;=Projektplan!V$8),"x","")</f>
        <v/>
      </c>
      <c r="W120" s="47" t="str">
        <f>IF(AND('AP11'!$C$7&lt;=W$8,'AP11'!$C$8&gt;=Projektplan!W$8),"x","")</f>
        <v/>
      </c>
      <c r="X120" s="47" t="str">
        <f>IF(AND('AP11'!$C$7&lt;=X$8,'AP11'!$C$8&gt;=Projektplan!X$8),"x","")</f>
        <v/>
      </c>
      <c r="Y120" s="47" t="str">
        <f>IF(AND('AP11'!$C$7&lt;=Y$8,'AP11'!$C$8&gt;=Projektplan!Y$8),"x","")</f>
        <v/>
      </c>
      <c r="Z120" s="47" t="str">
        <f>IF(AND('AP11'!$C$7&lt;=Z$8,'AP11'!$C$8&gt;=Projektplan!Z$8),"x","")</f>
        <v/>
      </c>
      <c r="AA120" s="47" t="str">
        <f>IF(AND('AP11'!$C$7&lt;=AA$8,'AP11'!$C$8&gt;=Projektplan!AA$8),"x","")</f>
        <v/>
      </c>
      <c r="AB120" s="47" t="str">
        <f>IF(AND('AP11'!$C$7&lt;=AB$8,'AP11'!$C$8&gt;=Projektplan!AB$8),"x","")</f>
        <v/>
      </c>
      <c r="AC120" s="47" t="str">
        <f>IF(AND('AP11'!$C$7&lt;=AC$8,'AP11'!$C$8&gt;=Projektplan!AC$8),"x","")</f>
        <v/>
      </c>
      <c r="AD120" s="47" t="str">
        <f>IF(AND('AP11'!$C$7&lt;=AD$8,'AP11'!$C$8&gt;=Projektplan!AD$8),"x","")</f>
        <v/>
      </c>
      <c r="AE120" s="47" t="str">
        <f>IF(AND('AP11'!$C$7&lt;=AE$8,'AP11'!$C$8&gt;=Projektplan!AE$8),"x","")</f>
        <v/>
      </c>
      <c r="AF120" s="47" t="str">
        <f>IF(AND('AP11'!$C$7&lt;=AF$8,'AP11'!$C$8&gt;=Projektplan!AF$8),"x","")</f>
        <v/>
      </c>
      <c r="AG120" s="47" t="str">
        <f>IF(AND('AP11'!$C$7&lt;=AG$8,'AP11'!$C$8&gt;=Projektplan!AG$8),"x","")</f>
        <v/>
      </c>
      <c r="AH120" s="47" t="str">
        <f>IF(AND('AP11'!$C$7&lt;=AH$8,'AP11'!$C$8&gt;=Projektplan!AH$8),"x","")</f>
        <v/>
      </c>
      <c r="AI120" s="47" t="str">
        <f>IF(AND('AP11'!$C$7&lt;=AI$8,'AP11'!$C$8&gt;=Projektplan!AI$8),"x","")</f>
        <v/>
      </c>
      <c r="AJ120" s="47" t="str">
        <f>IF(AND('AP11'!$C$7&lt;=AJ$8,'AP11'!$C$8&gt;=Projektplan!AJ$8),"x","")</f>
        <v/>
      </c>
      <c r="AK120" s="47" t="str">
        <f>IF(AND('AP11'!$C$7&lt;=AK$8,'AP11'!$C$8&gt;=Projektplan!AK$8),"x","")</f>
        <v/>
      </c>
      <c r="AL120" s="47" t="str">
        <f>IF(AND('AP11'!$C$7&lt;=AL$8,'AP11'!$C$8&gt;=Projektplan!AL$8),"x","")</f>
        <v/>
      </c>
      <c r="AM120" s="47" t="str">
        <f>IF(AND('AP11'!$C$7&lt;=AM$8,'AP11'!$C$8&gt;=Projektplan!AM$8),"x","")</f>
        <v/>
      </c>
      <c r="AN120" s="47" t="str">
        <f>IF(AND('AP11'!$C$7&lt;=AN$8,'AP11'!$C$8&gt;=Projektplan!AN$8),"x","")</f>
        <v/>
      </c>
      <c r="AO120" s="47" t="str">
        <f>IF(AND('AP11'!$C$7&lt;=AO$8,'AP11'!$C$8&gt;=Projektplan!AO$8),"x","")</f>
        <v/>
      </c>
      <c r="AP120" s="47" t="str">
        <f>IF(AND('AP11'!$C$7&lt;=AP$8,'AP11'!$C$8&gt;=Projektplan!AP$8),"x","")</f>
        <v/>
      </c>
      <c r="AQ120" s="47" t="str">
        <f>IF(AND('AP11'!$C$7&lt;=AQ$8,'AP11'!$C$8&gt;=Projektplan!AQ$8),"x","")</f>
        <v/>
      </c>
      <c r="AR120" s="47" t="str">
        <f>IF(AND('AP11'!$C$7&lt;=AR$8,'AP11'!$C$8&gt;=Projektplan!AR$8),"x","")</f>
        <v/>
      </c>
      <c r="AS120" s="47" t="str">
        <f>IF(AND('AP11'!$C$7&lt;=AS$8,'AP11'!$C$8&gt;=Projektplan!AS$8),"x","")</f>
        <v/>
      </c>
      <c r="AT120" s="47" t="str">
        <f>IF(AND('AP11'!$C$7&lt;=AT$8,'AP11'!$C$8&gt;=Projektplan!AT$8),"x","")</f>
        <v/>
      </c>
      <c r="AU120" s="32"/>
    </row>
    <row r="121" spans="2:47" hidden="1" outlineLevel="1" x14ac:dyDescent="0.35">
      <c r="B121" s="45"/>
      <c r="C121" s="45"/>
      <c r="D121" s="48" t="str">
        <f>IF('AP11'!$C$13="","",'AP11'!$C$13)</f>
        <v/>
      </c>
      <c r="E121" s="45">
        <f>'AP11'!D13</f>
        <v>0</v>
      </c>
      <c r="F121" s="45"/>
      <c r="G121" s="47" t="str">
        <f>IF(AND('AP11'!$C$7&lt;=G$8,'AP11'!$C$8&gt;=Projektplan!G$8),"x","")</f>
        <v/>
      </c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32"/>
    </row>
    <row r="122" spans="2:47" hidden="1" outlineLevel="1" x14ac:dyDescent="0.35">
      <c r="B122" s="45"/>
      <c r="C122" s="45"/>
      <c r="D122" s="48" t="str">
        <f>IF('AP11'!$C$14="","",'AP11'!$C$14)</f>
        <v/>
      </c>
      <c r="E122" s="45">
        <f>'AP11'!D14</f>
        <v>0</v>
      </c>
      <c r="F122" s="45"/>
      <c r="G122" s="47" t="str">
        <f>IF(AND('AP11'!$C$7&lt;=G$8,'AP11'!$C$8&gt;=Projektplan!G$8),"x","")</f>
        <v/>
      </c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32"/>
    </row>
    <row r="123" spans="2:47" hidden="1" outlineLevel="1" x14ac:dyDescent="0.35">
      <c r="B123" s="45"/>
      <c r="C123" s="45"/>
      <c r="D123" s="48" t="str">
        <f>IF('AP11'!$C$15="","",'AP11'!$C$15)</f>
        <v/>
      </c>
      <c r="E123" s="45">
        <f>'AP11'!D15</f>
        <v>0</v>
      </c>
      <c r="F123" s="45"/>
      <c r="G123" s="47" t="str">
        <f>IF(AND('AP11'!$C$7&lt;=G$8,'AP11'!$C$8&gt;=Projektplan!G$8),"x","")</f>
        <v/>
      </c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32"/>
    </row>
    <row r="124" spans="2:47" hidden="1" outlineLevel="1" x14ac:dyDescent="0.35">
      <c r="B124" s="45"/>
      <c r="C124" s="45"/>
      <c r="D124" s="48" t="str">
        <f>IF('AP11'!$C$16="","",'AP11'!$C$16)</f>
        <v/>
      </c>
      <c r="E124" s="45">
        <f>'AP11'!D16</f>
        <v>0</v>
      </c>
      <c r="F124" s="45"/>
      <c r="G124" s="47" t="str">
        <f>IF(AND('AP11'!$C$7&lt;=G$8,'AP11'!$C$8&gt;=Projektplan!G$8),"x","")</f>
        <v/>
      </c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32"/>
    </row>
    <row r="125" spans="2:47" hidden="1" outlineLevel="1" x14ac:dyDescent="0.35">
      <c r="B125" s="45"/>
      <c r="C125" s="45"/>
      <c r="D125" s="48" t="str">
        <f>IF('AP11'!$C$17="","",'AP11'!$C$17)</f>
        <v/>
      </c>
      <c r="E125" s="45">
        <f>'AP11'!D17</f>
        <v>0</v>
      </c>
      <c r="F125" s="45"/>
      <c r="G125" s="47" t="str">
        <f>IF(AND('AP11'!$C$7&lt;=G$8,'AP11'!$C$8&gt;=Projektplan!G$8),"x","")</f>
        <v/>
      </c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32"/>
    </row>
    <row r="126" spans="2:47" hidden="1" outlineLevel="1" x14ac:dyDescent="0.35">
      <c r="B126" s="45"/>
      <c r="C126" s="45"/>
      <c r="D126" s="48" t="str">
        <f>IF('AP11'!$C$18="","",'AP11'!$C$18)</f>
        <v/>
      </c>
      <c r="E126" s="45">
        <f>'AP11'!D18</f>
        <v>0</v>
      </c>
      <c r="F126" s="45"/>
      <c r="G126" s="47" t="str">
        <f>IF(AND('AP11'!$C$7&lt;=G$8,'AP11'!$C$8&gt;=Projektplan!G$8),"x","")</f>
        <v/>
      </c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32"/>
    </row>
    <row r="127" spans="2:47" hidden="1" outlineLevel="1" x14ac:dyDescent="0.35">
      <c r="B127" s="45"/>
      <c r="C127" s="45"/>
      <c r="D127" s="48" t="str">
        <f>IF('AP11'!$C$19="","",'AP11'!$C$19)</f>
        <v/>
      </c>
      <c r="E127" s="45">
        <f>'AP11'!D19</f>
        <v>0</v>
      </c>
      <c r="F127" s="45"/>
      <c r="G127" s="47" t="str">
        <f>IF(AND('AP11'!$C$7&lt;=G$8,'AP11'!$C$8&gt;=Projektplan!G$8),"x","")</f>
        <v/>
      </c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32"/>
    </row>
    <row r="128" spans="2:47" hidden="1" outlineLevel="1" x14ac:dyDescent="0.35">
      <c r="B128" s="45"/>
      <c r="C128" s="45"/>
      <c r="D128" s="48" t="str">
        <f>IF('AP11'!$C$20="","",'AP11'!$C$20)</f>
        <v/>
      </c>
      <c r="E128" s="45">
        <f>'AP11'!D20</f>
        <v>0</v>
      </c>
      <c r="F128" s="45"/>
      <c r="G128" s="47" t="str">
        <f>IF(AND('AP11'!$C$7&lt;=G$8,'AP11'!$C$8&gt;=Projektplan!G$8),"x","")</f>
        <v/>
      </c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32"/>
    </row>
    <row r="129" spans="2:47" hidden="1" outlineLevel="1" x14ac:dyDescent="0.35">
      <c r="B129" s="45"/>
      <c r="C129" s="45"/>
      <c r="D129" s="48" t="str">
        <f>IF('AP11'!$C$21="","",'AP11'!$C$21)</f>
        <v/>
      </c>
      <c r="E129" s="45">
        <f>'AP11'!D21</f>
        <v>0</v>
      </c>
      <c r="F129" s="45"/>
      <c r="G129" s="47" t="str">
        <f>IF(AND('AP11'!$C$7&lt;=G$8,'AP11'!$C$8&gt;=Projektplan!G$8),"x","")</f>
        <v/>
      </c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32"/>
    </row>
    <row r="130" spans="2:47" hidden="1" outlineLevel="1" x14ac:dyDescent="0.35">
      <c r="B130" s="45"/>
      <c r="C130" s="45"/>
      <c r="D130" s="48" t="str">
        <f>IF('AP11'!$C$22="","",'AP11'!$C$22)</f>
        <v/>
      </c>
      <c r="E130" s="45">
        <f>'AP11'!D22</f>
        <v>0</v>
      </c>
      <c r="F130" s="45"/>
      <c r="G130" s="47" t="str">
        <f>IF(AND('AP11'!$C$7&lt;=G$8,'AP11'!$C$8&gt;=Projektplan!G$8),"x","")</f>
        <v/>
      </c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32"/>
    </row>
    <row r="131" spans="2:47" collapsed="1" x14ac:dyDescent="0.35">
      <c r="B131" s="45">
        <v>12</v>
      </c>
      <c r="C131" s="46" t="str">
        <f>'AP12'!C6</f>
        <v>Raumausstattungskonzept erstellen</v>
      </c>
      <c r="D131" s="48"/>
      <c r="E131" s="45"/>
      <c r="F131" s="45">
        <f>'AP12'!D23</f>
        <v>0</v>
      </c>
      <c r="G131" s="47" t="str">
        <f>IF(AND('AP12'!$C$7&lt;=G$8,'AP12'!$C$8&gt;=Projektplan!G$8),"x","")</f>
        <v/>
      </c>
      <c r="H131" s="47" t="str">
        <f>IF(AND('AP12'!$C$7&lt;=H$8,'AP12'!$C$8&gt;=Projektplan!H$8),"x","")</f>
        <v/>
      </c>
      <c r="I131" s="47" t="str">
        <f>IF(AND('AP12'!$C$7&lt;=I$8,'AP12'!$C$8&gt;=Projektplan!I$8),"x","")</f>
        <v/>
      </c>
      <c r="J131" s="47" t="str">
        <f>IF(AND('AP12'!$C$7&lt;=J$8,'AP12'!$C$8&gt;=Projektplan!J$8),"x","")</f>
        <v/>
      </c>
      <c r="K131" s="47" t="str">
        <f>IF(AND('AP12'!$C$7&lt;=K$8,'AP12'!$C$8&gt;=Projektplan!K$8),"x","")</f>
        <v/>
      </c>
      <c r="L131" s="47" t="str">
        <f>IF(AND('AP12'!$C$7&lt;=L$8,'AP12'!$C$8&gt;=Projektplan!L$8),"x","")</f>
        <v/>
      </c>
      <c r="M131" s="47" t="str">
        <f>IF(AND('AP12'!$C$7&lt;=M$8,'AP12'!$C$8&gt;=Projektplan!M$8),"x","")</f>
        <v/>
      </c>
      <c r="N131" s="47" t="str">
        <f>IF(AND('AP12'!$C$7&lt;=N$8,'AP12'!$C$8&gt;=Projektplan!N$8),"x","")</f>
        <v/>
      </c>
      <c r="O131" s="47" t="str">
        <f>IF(AND('AP12'!$C$7&lt;=O$8,'AP12'!$C$8&gt;=Projektplan!O$8),"x","")</f>
        <v>x</v>
      </c>
      <c r="P131" s="47" t="str">
        <f>IF(AND('AP12'!$C$7&lt;=P$8,'AP12'!$C$8&gt;=Projektplan!P$8),"x","")</f>
        <v>x</v>
      </c>
      <c r="Q131" s="47" t="str">
        <f>IF(AND('AP12'!$C$7&lt;=Q$8,'AP12'!$C$8&gt;=Projektplan!Q$8),"x","")</f>
        <v>x</v>
      </c>
      <c r="R131" s="47" t="str">
        <f>IF(AND('AP12'!$C$7&lt;=R$8,'AP12'!$C$8&gt;=Projektplan!R$8),"x","")</f>
        <v/>
      </c>
      <c r="S131" s="47" t="str">
        <f>IF(AND('AP12'!$C$7&lt;=S$8,'AP12'!$C$8&gt;=Projektplan!S$8),"x","")</f>
        <v/>
      </c>
      <c r="T131" s="47" t="str">
        <f>IF(AND('AP12'!$C$7&lt;=T$8,'AP12'!$C$8&gt;=Projektplan!T$8),"x","")</f>
        <v/>
      </c>
      <c r="U131" s="47" t="str">
        <f>IF(AND('AP12'!$C$7&lt;=U$8,'AP12'!$C$8&gt;=Projektplan!U$8),"x","")</f>
        <v/>
      </c>
      <c r="V131" s="47" t="str">
        <f>IF(AND('AP12'!$C$7&lt;=V$8,'AP12'!$C$8&gt;=Projektplan!V$8),"x","")</f>
        <v/>
      </c>
      <c r="W131" s="47" t="str">
        <f>IF(AND('AP12'!$C$7&lt;=W$8,'AP12'!$C$8&gt;=Projektplan!W$8),"x","")</f>
        <v/>
      </c>
      <c r="X131" s="47" t="str">
        <f>IF(AND('AP12'!$C$7&lt;=X$8,'AP12'!$C$8&gt;=Projektplan!X$8),"x","")</f>
        <v/>
      </c>
      <c r="Y131" s="47" t="str">
        <f>IF(AND('AP12'!$C$7&lt;=Y$8,'AP12'!$C$8&gt;=Projektplan!Y$8),"x","")</f>
        <v/>
      </c>
      <c r="Z131" s="47" t="str">
        <f>IF(AND('AP12'!$C$7&lt;=Z$8,'AP12'!$C$8&gt;=Projektplan!Z$8),"x","")</f>
        <v/>
      </c>
      <c r="AA131" s="47" t="str">
        <f>IF(AND('AP12'!$C$7&lt;=AA$8,'AP12'!$C$8&gt;=Projektplan!AA$8),"x","")</f>
        <v/>
      </c>
      <c r="AB131" s="47" t="str">
        <f>IF(AND('AP12'!$C$7&lt;=AB$8,'AP12'!$C$8&gt;=Projektplan!AB$8),"x","")</f>
        <v/>
      </c>
      <c r="AC131" s="47" t="str">
        <f>IF(AND('AP12'!$C$7&lt;=AC$8,'AP12'!$C$8&gt;=Projektplan!AC$8),"x","")</f>
        <v/>
      </c>
      <c r="AD131" s="47" t="str">
        <f>IF(AND('AP12'!$C$7&lt;=AD$8,'AP12'!$C$8&gt;=Projektplan!AD$8),"x","")</f>
        <v/>
      </c>
      <c r="AE131" s="47" t="str">
        <f>IF(AND('AP12'!$C$7&lt;=AE$8,'AP12'!$C$8&gt;=Projektplan!AE$8),"x","")</f>
        <v/>
      </c>
      <c r="AF131" s="47" t="str">
        <f>IF(AND('AP12'!$C$7&lt;=AF$8,'AP12'!$C$8&gt;=Projektplan!AF$8),"x","")</f>
        <v/>
      </c>
      <c r="AG131" s="47" t="str">
        <f>IF(AND('AP12'!$C$7&lt;=AG$8,'AP12'!$C$8&gt;=Projektplan!AG$8),"x","")</f>
        <v/>
      </c>
      <c r="AH131" s="47" t="str">
        <f>IF(AND('AP12'!$C$7&lt;=AH$8,'AP12'!$C$8&gt;=Projektplan!AH$8),"x","")</f>
        <v/>
      </c>
      <c r="AI131" s="47" t="str">
        <f>IF(AND('AP12'!$C$7&lt;=AI$8,'AP12'!$C$8&gt;=Projektplan!AI$8),"x","")</f>
        <v/>
      </c>
      <c r="AJ131" s="47" t="str">
        <f>IF(AND('AP12'!$C$7&lt;=AJ$8,'AP12'!$C$8&gt;=Projektplan!AJ$8),"x","")</f>
        <v/>
      </c>
      <c r="AK131" s="47" t="str">
        <f>IF(AND('AP12'!$C$7&lt;=AK$8,'AP12'!$C$8&gt;=Projektplan!AK$8),"x","")</f>
        <v/>
      </c>
      <c r="AL131" s="47" t="str">
        <f>IF(AND('AP12'!$C$7&lt;=AL$8,'AP12'!$C$8&gt;=Projektplan!AL$8),"x","")</f>
        <v/>
      </c>
      <c r="AM131" s="47" t="str">
        <f>IF(AND('AP12'!$C$7&lt;=AM$8,'AP12'!$C$8&gt;=Projektplan!AM$8),"x","")</f>
        <v/>
      </c>
      <c r="AN131" s="47" t="str">
        <f>IF(AND('AP12'!$C$7&lt;=AN$8,'AP12'!$C$8&gt;=Projektplan!AN$8),"x","")</f>
        <v/>
      </c>
      <c r="AO131" s="47" t="str">
        <f>IF(AND('AP12'!$C$7&lt;=AO$8,'AP12'!$C$8&gt;=Projektplan!AO$8),"x","")</f>
        <v/>
      </c>
      <c r="AP131" s="47" t="str">
        <f>IF(AND('AP12'!$C$7&lt;=AP$8,'AP12'!$C$8&gt;=Projektplan!AP$8),"x","")</f>
        <v/>
      </c>
      <c r="AQ131" s="47" t="str">
        <f>IF(AND('AP12'!$C$7&lt;=AQ$8,'AP12'!$C$8&gt;=Projektplan!AQ$8),"x","")</f>
        <v/>
      </c>
      <c r="AR131" s="47" t="str">
        <f>IF(AND('AP12'!$C$7&lt;=AR$8,'AP12'!$C$8&gt;=Projektplan!AR$8),"x","")</f>
        <v/>
      </c>
      <c r="AS131" s="47" t="str">
        <f>IF(AND('AP12'!$C$7&lt;=AS$8,'AP12'!$C$8&gt;=Projektplan!AS$8),"x","")</f>
        <v/>
      </c>
      <c r="AT131" s="47" t="str">
        <f>IF(AND('AP12'!$C$7&lt;=AT$8,'AP12'!$C$8&gt;=Projektplan!AT$8),"x","")</f>
        <v/>
      </c>
      <c r="AU131" s="32"/>
    </row>
    <row r="132" spans="2:47" hidden="1" outlineLevel="1" x14ac:dyDescent="0.35">
      <c r="B132" s="45"/>
      <c r="C132" s="45"/>
      <c r="D132" s="48" t="str">
        <f>IF('AP12'!$C$13="","",'AP12'!$C$13)</f>
        <v/>
      </c>
      <c r="E132" s="45">
        <f>'AP12'!D13</f>
        <v>0</v>
      </c>
      <c r="F132" s="45"/>
      <c r="G132" s="47" t="str">
        <f>IF(AND('AP12'!$C$7&lt;=G$8,'AP12'!$C$8&gt;=Projektplan!G$8),"x","")</f>
        <v/>
      </c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32"/>
    </row>
    <row r="133" spans="2:47" hidden="1" outlineLevel="1" x14ac:dyDescent="0.35">
      <c r="B133" s="45"/>
      <c r="C133" s="45"/>
      <c r="D133" s="48" t="str">
        <f>IF('AP12'!$C$14="","",'AP12'!$C$14)</f>
        <v/>
      </c>
      <c r="E133" s="45">
        <f>'AP12'!D14</f>
        <v>0</v>
      </c>
      <c r="F133" s="45"/>
      <c r="G133" s="47" t="str">
        <f>IF(AND('AP12'!$C$7&lt;=G$8,'AP12'!$C$8&gt;=Projektplan!G$8),"x","")</f>
        <v/>
      </c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32"/>
    </row>
    <row r="134" spans="2:47" hidden="1" outlineLevel="1" x14ac:dyDescent="0.35">
      <c r="B134" s="45"/>
      <c r="C134" s="45"/>
      <c r="D134" s="48" t="str">
        <f>IF('AP12'!$C$15="","",'AP12'!$C$15)</f>
        <v/>
      </c>
      <c r="E134" s="45">
        <f>'AP12'!D15</f>
        <v>0</v>
      </c>
      <c r="F134" s="45"/>
      <c r="G134" s="47" t="str">
        <f>IF(AND('AP12'!$C$7&lt;=G$8,'AP12'!$C$8&gt;=Projektplan!G$8),"x","")</f>
        <v/>
      </c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32"/>
    </row>
    <row r="135" spans="2:47" hidden="1" outlineLevel="1" x14ac:dyDescent="0.35">
      <c r="B135" s="45"/>
      <c r="C135" s="45"/>
      <c r="D135" s="48" t="str">
        <f>IF('AP12'!$C$16="","",'AP12'!$C$16)</f>
        <v/>
      </c>
      <c r="E135" s="45">
        <f>'AP12'!D16</f>
        <v>0</v>
      </c>
      <c r="F135" s="45"/>
      <c r="G135" s="47" t="str">
        <f>IF(AND('AP12'!$C$7&lt;=G$8,'AP12'!$C$8&gt;=Projektplan!G$8),"x","")</f>
        <v/>
      </c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32"/>
    </row>
    <row r="136" spans="2:47" hidden="1" outlineLevel="1" x14ac:dyDescent="0.35">
      <c r="B136" s="45"/>
      <c r="C136" s="45"/>
      <c r="D136" s="48" t="str">
        <f>IF('AP12'!$C$17="","",'AP12'!$C$17)</f>
        <v/>
      </c>
      <c r="E136" s="45">
        <f>'AP12'!D17</f>
        <v>0</v>
      </c>
      <c r="F136" s="45"/>
      <c r="G136" s="47" t="str">
        <f>IF(AND('AP12'!$C$7&lt;=G$8,'AP12'!$C$8&gt;=Projektplan!G$8),"x","")</f>
        <v/>
      </c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32"/>
    </row>
    <row r="137" spans="2:47" hidden="1" outlineLevel="1" x14ac:dyDescent="0.35">
      <c r="B137" s="45"/>
      <c r="C137" s="45"/>
      <c r="D137" s="48" t="str">
        <f>IF('AP12'!$C$18="","",'AP12'!$C$18)</f>
        <v/>
      </c>
      <c r="E137" s="45">
        <f>'AP12'!D18</f>
        <v>0</v>
      </c>
      <c r="F137" s="45"/>
      <c r="G137" s="47" t="str">
        <f>IF(AND('AP12'!$C$7&lt;=G$8,'AP12'!$C$8&gt;=Projektplan!G$8),"x","")</f>
        <v/>
      </c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32"/>
    </row>
    <row r="138" spans="2:47" hidden="1" outlineLevel="1" x14ac:dyDescent="0.35">
      <c r="B138" s="45"/>
      <c r="C138" s="45"/>
      <c r="D138" s="48" t="str">
        <f>IF('AP12'!$C$19="","",'AP12'!$C$19)</f>
        <v/>
      </c>
      <c r="E138" s="45">
        <f>'AP12'!D19</f>
        <v>0</v>
      </c>
      <c r="F138" s="45"/>
      <c r="G138" s="47" t="str">
        <f>IF(AND('AP12'!$C$7&lt;=G$8,'AP12'!$C$8&gt;=Projektplan!G$8),"x","")</f>
        <v/>
      </c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32"/>
    </row>
    <row r="139" spans="2:47" hidden="1" outlineLevel="1" x14ac:dyDescent="0.35">
      <c r="B139" s="45"/>
      <c r="C139" s="45"/>
      <c r="D139" s="48" t="str">
        <f>IF('AP12'!$C$20="","",'AP12'!$C$20)</f>
        <v/>
      </c>
      <c r="E139" s="45">
        <f>'AP12'!D20</f>
        <v>0</v>
      </c>
      <c r="F139" s="45"/>
      <c r="G139" s="47" t="str">
        <f>IF(AND('AP12'!$C$7&lt;=G$8,'AP12'!$C$8&gt;=Projektplan!G$8),"x","")</f>
        <v/>
      </c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32"/>
    </row>
    <row r="140" spans="2:47" hidden="1" outlineLevel="1" x14ac:dyDescent="0.35">
      <c r="B140" s="45"/>
      <c r="C140" s="45"/>
      <c r="D140" s="48" t="str">
        <f>IF('AP12'!$C$21="","",'AP12'!$C$21)</f>
        <v/>
      </c>
      <c r="E140" s="45">
        <f>'AP12'!D21</f>
        <v>0</v>
      </c>
      <c r="F140" s="45"/>
      <c r="G140" s="47" t="str">
        <f>IF(AND('AP12'!$C$7&lt;=G$8,'AP12'!$C$8&gt;=Projektplan!G$8),"x","")</f>
        <v/>
      </c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32"/>
    </row>
    <row r="141" spans="2:47" hidden="1" outlineLevel="1" x14ac:dyDescent="0.35">
      <c r="B141" s="45"/>
      <c r="C141" s="45"/>
      <c r="D141" s="48" t="str">
        <f>IF('AP12'!$C$22="","",'AP12'!$C$22)</f>
        <v/>
      </c>
      <c r="E141" s="45">
        <f>'AP12'!D22</f>
        <v>0</v>
      </c>
      <c r="F141" s="45"/>
      <c r="G141" s="47" t="str">
        <f>IF(AND('AP12'!$C$7&lt;=G$8,'AP12'!$C$8&gt;=Projektplan!G$8),"x","")</f>
        <v/>
      </c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32"/>
    </row>
    <row r="142" spans="2:47" collapsed="1" x14ac:dyDescent="0.35">
      <c r="B142" s="45">
        <v>13</v>
      </c>
      <c r="C142" s="46" t="str">
        <f>'AP13'!C6</f>
        <v>Bewirtschaftungskonzept erstellen</v>
      </c>
      <c r="D142" s="48"/>
      <c r="E142" s="45"/>
      <c r="F142" s="45">
        <f>'AP13'!D23</f>
        <v>0</v>
      </c>
      <c r="G142" s="47" t="str">
        <f>IF(AND('AP13'!$C$7&lt;=G$8,'AP13'!$C$8&gt;=Projektplan!G$8),"x","")</f>
        <v/>
      </c>
      <c r="H142" s="47" t="str">
        <f>IF(AND('AP13'!$C$7&lt;=H$8,'AP13'!$C$8&gt;=Projektplan!H$8),"x","")</f>
        <v/>
      </c>
      <c r="I142" s="47" t="str">
        <f>IF(AND('AP13'!$C$7&lt;=I$8,'AP13'!$C$8&gt;=Projektplan!I$8),"x","")</f>
        <v/>
      </c>
      <c r="J142" s="47" t="str">
        <f>IF(AND('AP13'!$C$7&lt;=J$8,'AP13'!$C$8&gt;=Projektplan!J$8),"x","")</f>
        <v/>
      </c>
      <c r="K142" s="47" t="str">
        <f>IF(AND('AP13'!$C$7&lt;=K$8,'AP13'!$C$8&gt;=Projektplan!K$8),"x","")</f>
        <v/>
      </c>
      <c r="L142" s="47" t="str">
        <f>IF(AND('AP13'!$C$7&lt;=L$8,'AP13'!$C$8&gt;=Projektplan!L$8),"x","")</f>
        <v/>
      </c>
      <c r="M142" s="47" t="str">
        <f>IF(AND('AP13'!$C$7&lt;=M$8,'AP13'!$C$8&gt;=Projektplan!M$8),"x","")</f>
        <v/>
      </c>
      <c r="N142" s="47" t="str">
        <f>IF(AND('AP13'!$C$7&lt;=N$8,'AP13'!$C$8&gt;=Projektplan!N$8),"x","")</f>
        <v/>
      </c>
      <c r="O142" s="47" t="str">
        <f>IF(AND('AP13'!$C$7&lt;=O$8,'AP13'!$C$8&gt;=Projektplan!O$8),"x","")</f>
        <v/>
      </c>
      <c r="P142" s="47" t="str">
        <f>IF(AND('AP13'!$C$7&lt;=P$8,'AP13'!$C$8&gt;=Projektplan!P$8),"x","")</f>
        <v/>
      </c>
      <c r="Q142" s="47" t="str">
        <f>IF(AND('AP13'!$C$7&lt;=Q$8,'AP13'!$C$8&gt;=Projektplan!Q$8),"x","")</f>
        <v>x</v>
      </c>
      <c r="R142" s="47" t="str">
        <f>IF(AND('AP13'!$C$7&lt;=R$8,'AP13'!$C$8&gt;=Projektplan!R$8),"x","")</f>
        <v>x</v>
      </c>
      <c r="S142" s="47" t="str">
        <f>IF(AND('AP13'!$C$7&lt;=S$8,'AP13'!$C$8&gt;=Projektplan!S$8),"x","")</f>
        <v/>
      </c>
      <c r="T142" s="47" t="str">
        <f>IF(AND('AP13'!$C$7&lt;=T$8,'AP13'!$C$8&gt;=Projektplan!T$8),"x","")</f>
        <v/>
      </c>
      <c r="U142" s="47" t="str">
        <f>IF(AND('AP13'!$C$7&lt;=U$8,'AP13'!$C$8&gt;=Projektplan!U$8),"x","")</f>
        <v/>
      </c>
      <c r="V142" s="47" t="str">
        <f>IF(AND('AP13'!$C$7&lt;=V$8,'AP13'!$C$8&gt;=Projektplan!V$8),"x","")</f>
        <v/>
      </c>
      <c r="W142" s="47" t="str">
        <f>IF(AND('AP13'!$C$7&lt;=W$8,'AP13'!$C$8&gt;=Projektplan!W$8),"x","")</f>
        <v/>
      </c>
      <c r="X142" s="47" t="str">
        <f>IF(AND('AP13'!$C$7&lt;=X$8,'AP13'!$C$8&gt;=Projektplan!X$8),"x","")</f>
        <v/>
      </c>
      <c r="Y142" s="47" t="str">
        <f>IF(AND('AP13'!$C$7&lt;=Y$8,'AP13'!$C$8&gt;=Projektplan!Y$8),"x","")</f>
        <v/>
      </c>
      <c r="Z142" s="47" t="str">
        <f>IF(AND('AP13'!$C$7&lt;=Z$8,'AP13'!$C$8&gt;=Projektplan!Z$8),"x","")</f>
        <v/>
      </c>
      <c r="AA142" s="47" t="str">
        <f>IF(AND('AP13'!$C$7&lt;=AA$8,'AP13'!$C$8&gt;=Projektplan!AA$8),"x","")</f>
        <v/>
      </c>
      <c r="AB142" s="47" t="str">
        <f>IF(AND('AP13'!$C$7&lt;=AB$8,'AP13'!$C$8&gt;=Projektplan!AB$8),"x","")</f>
        <v/>
      </c>
      <c r="AC142" s="47" t="str">
        <f>IF(AND('AP13'!$C$7&lt;=AC$8,'AP13'!$C$8&gt;=Projektplan!AC$8),"x","")</f>
        <v/>
      </c>
      <c r="AD142" s="47" t="str">
        <f>IF(AND('AP13'!$C$7&lt;=AD$8,'AP13'!$C$8&gt;=Projektplan!AD$8),"x","")</f>
        <v/>
      </c>
      <c r="AE142" s="47" t="str">
        <f>IF(AND('AP13'!$C$7&lt;=AE$8,'AP13'!$C$8&gt;=Projektplan!AE$8),"x","")</f>
        <v/>
      </c>
      <c r="AF142" s="47" t="str">
        <f>IF(AND('AP13'!$C$7&lt;=AF$8,'AP13'!$C$8&gt;=Projektplan!AF$8),"x","")</f>
        <v/>
      </c>
      <c r="AG142" s="47" t="str">
        <f>IF(AND('AP13'!$C$7&lt;=AG$8,'AP13'!$C$8&gt;=Projektplan!AG$8),"x","")</f>
        <v/>
      </c>
      <c r="AH142" s="47" t="str">
        <f>IF(AND('AP13'!$C$7&lt;=AH$8,'AP13'!$C$8&gt;=Projektplan!AH$8),"x","")</f>
        <v/>
      </c>
      <c r="AI142" s="47" t="str">
        <f>IF(AND('AP13'!$C$7&lt;=AI$8,'AP13'!$C$8&gt;=Projektplan!AI$8),"x","")</f>
        <v/>
      </c>
      <c r="AJ142" s="47" t="str">
        <f>IF(AND('AP13'!$C$7&lt;=AJ$8,'AP13'!$C$8&gt;=Projektplan!AJ$8),"x","")</f>
        <v/>
      </c>
      <c r="AK142" s="47" t="str">
        <f>IF(AND('AP13'!$C$7&lt;=AK$8,'AP13'!$C$8&gt;=Projektplan!AK$8),"x","")</f>
        <v/>
      </c>
      <c r="AL142" s="47" t="str">
        <f>IF(AND('AP13'!$C$7&lt;=AL$8,'AP13'!$C$8&gt;=Projektplan!AL$8),"x","")</f>
        <v/>
      </c>
      <c r="AM142" s="47" t="str">
        <f>IF(AND('AP13'!$C$7&lt;=AM$8,'AP13'!$C$8&gt;=Projektplan!AM$8),"x","")</f>
        <v/>
      </c>
      <c r="AN142" s="47" t="str">
        <f>IF(AND('AP13'!$C$7&lt;=AN$8,'AP13'!$C$8&gt;=Projektplan!AN$8),"x","")</f>
        <v/>
      </c>
      <c r="AO142" s="47" t="str">
        <f>IF(AND('AP13'!$C$7&lt;=AO$8,'AP13'!$C$8&gt;=Projektplan!AO$8),"x","")</f>
        <v/>
      </c>
      <c r="AP142" s="47" t="str">
        <f>IF(AND('AP13'!$C$7&lt;=AP$8,'AP13'!$C$8&gt;=Projektplan!AP$8),"x","")</f>
        <v/>
      </c>
      <c r="AQ142" s="47" t="str">
        <f>IF(AND('AP13'!$C$7&lt;=AQ$8,'AP13'!$C$8&gt;=Projektplan!AQ$8),"x","")</f>
        <v/>
      </c>
      <c r="AR142" s="47" t="str">
        <f>IF(AND('AP13'!$C$7&lt;=AR$8,'AP13'!$C$8&gt;=Projektplan!AR$8),"x","")</f>
        <v/>
      </c>
      <c r="AS142" s="47" t="str">
        <f>IF(AND('AP13'!$C$7&lt;=AS$8,'AP13'!$C$8&gt;=Projektplan!AS$8),"x","")</f>
        <v/>
      </c>
      <c r="AT142" s="47" t="str">
        <f>IF(AND('AP13'!$C$7&lt;=AT$8,'AP13'!$C$8&gt;=Projektplan!AT$8),"x","")</f>
        <v/>
      </c>
      <c r="AU142" s="32"/>
    </row>
    <row r="143" spans="2:47" hidden="1" outlineLevel="1" x14ac:dyDescent="0.35">
      <c r="B143" s="45"/>
      <c r="C143" s="45"/>
      <c r="D143" s="48" t="str">
        <f>IF('AP13'!$C$13="","",'AP13'!$C$13)</f>
        <v/>
      </c>
      <c r="E143" s="45">
        <f>'AP13'!D13</f>
        <v>0</v>
      </c>
      <c r="F143" s="45"/>
      <c r="G143" s="47" t="str">
        <f>IF(AND('AP13'!$C$7&lt;=G$8,'AP13'!$C$8&gt;=Projektplan!G$8),"x","")</f>
        <v/>
      </c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32"/>
    </row>
    <row r="144" spans="2:47" hidden="1" outlineLevel="1" x14ac:dyDescent="0.35">
      <c r="B144" s="45"/>
      <c r="C144" s="45"/>
      <c r="D144" s="48" t="str">
        <f>IF('AP13'!$C$14="","",'AP13'!$C$14)</f>
        <v/>
      </c>
      <c r="E144" s="45">
        <f>'AP13'!D14</f>
        <v>0</v>
      </c>
      <c r="F144" s="45"/>
      <c r="G144" s="47" t="str">
        <f>IF(AND('AP13'!$C$7&lt;=G$8,'AP13'!$C$8&gt;=Projektplan!G$8),"x","")</f>
        <v/>
      </c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32"/>
    </row>
    <row r="145" spans="2:47" hidden="1" outlineLevel="1" x14ac:dyDescent="0.35">
      <c r="B145" s="45"/>
      <c r="C145" s="45"/>
      <c r="D145" s="48" t="str">
        <f>IF('AP13'!$C$15="","",'AP13'!$C$15)</f>
        <v/>
      </c>
      <c r="E145" s="45">
        <f>'AP13'!D15</f>
        <v>0</v>
      </c>
      <c r="F145" s="45"/>
      <c r="G145" s="47" t="str">
        <f>IF(AND('AP13'!$C$7&lt;=G$8,'AP13'!$C$8&gt;=Projektplan!G$8),"x","")</f>
        <v/>
      </c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32"/>
    </row>
    <row r="146" spans="2:47" hidden="1" outlineLevel="1" x14ac:dyDescent="0.35">
      <c r="B146" s="45"/>
      <c r="C146" s="45"/>
      <c r="D146" s="48" t="str">
        <f>IF('AP13'!$C$16="","",'AP13'!$C$16)</f>
        <v/>
      </c>
      <c r="E146" s="45">
        <f>'AP13'!D16</f>
        <v>0</v>
      </c>
      <c r="F146" s="45"/>
      <c r="G146" s="47" t="str">
        <f>IF(AND('AP13'!$C$7&lt;=G$8,'AP13'!$C$8&gt;=Projektplan!G$8),"x","")</f>
        <v/>
      </c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32"/>
    </row>
    <row r="147" spans="2:47" hidden="1" outlineLevel="1" x14ac:dyDescent="0.35">
      <c r="B147" s="45"/>
      <c r="C147" s="45"/>
      <c r="D147" s="48" t="str">
        <f>IF('AP13'!$C$17="","",'AP13'!$C$17)</f>
        <v/>
      </c>
      <c r="E147" s="45">
        <f>'AP13'!D17</f>
        <v>0</v>
      </c>
      <c r="F147" s="45"/>
      <c r="G147" s="47" t="str">
        <f>IF(AND('AP13'!$C$7&lt;=G$8,'AP13'!$C$8&gt;=Projektplan!G$8),"x","")</f>
        <v/>
      </c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7"/>
      <c r="AS147" s="47"/>
      <c r="AT147" s="47"/>
      <c r="AU147" s="32"/>
    </row>
    <row r="148" spans="2:47" hidden="1" outlineLevel="1" x14ac:dyDescent="0.35">
      <c r="B148" s="45"/>
      <c r="C148" s="45"/>
      <c r="D148" s="48" t="str">
        <f>IF('AP13'!$C$18="","",'AP13'!$C$18)</f>
        <v/>
      </c>
      <c r="E148" s="45">
        <f>'AP13'!D18</f>
        <v>0</v>
      </c>
      <c r="F148" s="45"/>
      <c r="G148" s="47" t="str">
        <f>IF(AND('AP13'!$C$7&lt;=G$8,'AP13'!$C$8&gt;=Projektplan!G$8),"x","")</f>
        <v/>
      </c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7"/>
      <c r="AS148" s="47"/>
      <c r="AT148" s="47"/>
      <c r="AU148" s="32"/>
    </row>
    <row r="149" spans="2:47" hidden="1" outlineLevel="1" x14ac:dyDescent="0.35">
      <c r="B149" s="45"/>
      <c r="C149" s="45"/>
      <c r="D149" s="48" t="str">
        <f>IF('AP13'!$C$19="","",'AP13'!$C$19)</f>
        <v/>
      </c>
      <c r="E149" s="45">
        <f>'AP13'!D19</f>
        <v>0</v>
      </c>
      <c r="F149" s="45"/>
      <c r="G149" s="47" t="str">
        <f>IF(AND('AP13'!$C$7&lt;=G$8,'AP13'!$C$8&gt;=Projektplan!G$8),"x","")</f>
        <v/>
      </c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32"/>
    </row>
    <row r="150" spans="2:47" hidden="1" outlineLevel="1" x14ac:dyDescent="0.35">
      <c r="B150" s="45"/>
      <c r="C150" s="45"/>
      <c r="D150" s="48" t="str">
        <f>IF('AP13'!$C$20="","",'AP13'!$C$20)</f>
        <v/>
      </c>
      <c r="E150" s="45">
        <f>'AP13'!D20</f>
        <v>0</v>
      </c>
      <c r="F150" s="45"/>
      <c r="G150" s="47" t="str">
        <f>IF(AND('AP13'!$C$7&lt;=G$8,'AP13'!$C$8&gt;=Projektplan!G$8),"x","")</f>
        <v/>
      </c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32"/>
    </row>
    <row r="151" spans="2:47" hidden="1" outlineLevel="1" x14ac:dyDescent="0.35">
      <c r="B151" s="45"/>
      <c r="C151" s="45"/>
      <c r="D151" s="48" t="str">
        <f>IF('AP13'!$C$21="","",'AP13'!$C$21)</f>
        <v/>
      </c>
      <c r="E151" s="45">
        <f>'AP13'!D21</f>
        <v>0</v>
      </c>
      <c r="F151" s="45"/>
      <c r="G151" s="47" t="str">
        <f>IF(AND('AP13'!$C$7&lt;=G$8,'AP13'!$C$8&gt;=Projektplan!G$8),"x","")</f>
        <v/>
      </c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32"/>
    </row>
    <row r="152" spans="2:47" hidden="1" outlineLevel="1" x14ac:dyDescent="0.35">
      <c r="B152" s="45"/>
      <c r="C152" s="45"/>
      <c r="D152" s="48" t="str">
        <f>IF('AP13'!$C$22="","",'AP13'!$C$22)</f>
        <v/>
      </c>
      <c r="E152" s="45">
        <f>'AP13'!D22</f>
        <v>0</v>
      </c>
      <c r="F152" s="45"/>
      <c r="G152" s="47" t="str">
        <f>IF(AND('AP13'!$C$7&lt;=G$8,'AP13'!$C$8&gt;=Projektplan!G$8),"x","")</f>
        <v/>
      </c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7"/>
      <c r="AS152" s="47"/>
      <c r="AT152" s="47"/>
      <c r="AU152" s="32"/>
    </row>
    <row r="153" spans="2:47" collapsed="1" x14ac:dyDescent="0.35">
      <c r="B153" s="45">
        <v>14</v>
      </c>
      <c r="C153" s="46" t="str">
        <f>'AP14'!C6</f>
        <v>Raumausstattung beschaffen</v>
      </c>
      <c r="D153" s="48"/>
      <c r="E153" s="45"/>
      <c r="F153" s="45">
        <f>'AP14'!D23</f>
        <v>0</v>
      </c>
      <c r="G153" s="47" t="str">
        <f>IF(AND('AP14'!$C$7&lt;=G$8,'AP14'!$C$8&gt;=Projektplan!G$8),"x","")</f>
        <v/>
      </c>
      <c r="H153" s="47" t="str">
        <f>IF(AND('AP14'!$C$7&lt;=H$8,'AP14'!$C$8&gt;=Projektplan!H$8),"x","")</f>
        <v/>
      </c>
      <c r="I153" s="47" t="str">
        <f>IF(AND('AP14'!$C$7&lt;=I$8,'AP14'!$C$8&gt;=Projektplan!I$8),"x","")</f>
        <v/>
      </c>
      <c r="J153" s="47" t="str">
        <f>IF(AND('AP14'!$C$7&lt;=J$8,'AP14'!$C$8&gt;=Projektplan!J$8),"x","")</f>
        <v/>
      </c>
      <c r="K153" s="47" t="str">
        <f>IF(AND('AP14'!$C$7&lt;=K$8,'AP14'!$C$8&gt;=Projektplan!K$8),"x","")</f>
        <v/>
      </c>
      <c r="L153" s="47" t="str">
        <f>IF(AND('AP14'!$C$7&lt;=L$8,'AP14'!$C$8&gt;=Projektplan!L$8),"x","")</f>
        <v/>
      </c>
      <c r="M153" s="47" t="str">
        <f>IF(AND('AP14'!$C$7&lt;=M$8,'AP14'!$C$8&gt;=Projektplan!M$8),"x","")</f>
        <v/>
      </c>
      <c r="N153" s="47" t="str">
        <f>IF(AND('AP14'!$C$7&lt;=N$8,'AP14'!$C$8&gt;=Projektplan!N$8),"x","")</f>
        <v/>
      </c>
      <c r="O153" s="47" t="str">
        <f>IF(AND('AP14'!$C$7&lt;=O$8,'AP14'!$C$8&gt;=Projektplan!O$8),"x","")</f>
        <v/>
      </c>
      <c r="P153" s="47" t="str">
        <f>IF(AND('AP14'!$C$7&lt;=P$8,'AP14'!$C$8&gt;=Projektplan!P$8),"x","")</f>
        <v/>
      </c>
      <c r="Q153" s="47" t="str">
        <f>IF(AND('AP14'!$C$7&lt;=Q$8,'AP14'!$C$8&gt;=Projektplan!Q$8),"x","")</f>
        <v/>
      </c>
      <c r="R153" s="47" t="str">
        <f>IF(AND('AP14'!$C$7&lt;=R$8,'AP14'!$C$8&gt;=Projektplan!R$8),"x","")</f>
        <v>x</v>
      </c>
      <c r="S153" s="47" t="str">
        <f>IF(AND('AP14'!$C$7&lt;=S$8,'AP14'!$C$8&gt;=Projektplan!S$8),"x","")</f>
        <v>x</v>
      </c>
      <c r="T153" s="47" t="str">
        <f>IF(AND('AP14'!$C$7&lt;=T$8,'AP14'!$C$8&gt;=Projektplan!T$8),"x","")</f>
        <v/>
      </c>
      <c r="U153" s="47" t="str">
        <f>IF(AND('AP14'!$C$7&lt;=U$8,'AP14'!$C$8&gt;=Projektplan!U$8),"x","")</f>
        <v/>
      </c>
      <c r="V153" s="47" t="str">
        <f>IF(AND('AP14'!$C$7&lt;=V$8,'AP14'!$C$8&gt;=Projektplan!V$8),"x","")</f>
        <v/>
      </c>
      <c r="W153" s="47" t="str">
        <f>IF(AND('AP14'!$C$7&lt;=W$8,'AP14'!$C$8&gt;=Projektplan!W$8),"x","")</f>
        <v/>
      </c>
      <c r="X153" s="47" t="str">
        <f>IF(AND('AP14'!$C$7&lt;=X$8,'AP14'!$C$8&gt;=Projektplan!X$8),"x","")</f>
        <v/>
      </c>
      <c r="Y153" s="47" t="str">
        <f>IF(AND('AP14'!$C$7&lt;=Y$8,'AP14'!$C$8&gt;=Projektplan!Y$8),"x","")</f>
        <v/>
      </c>
      <c r="Z153" s="47" t="str">
        <f>IF(AND('AP14'!$C$7&lt;=Z$8,'AP14'!$C$8&gt;=Projektplan!Z$8),"x","")</f>
        <v/>
      </c>
      <c r="AA153" s="47" t="str">
        <f>IF(AND('AP14'!$C$7&lt;=AA$8,'AP14'!$C$8&gt;=Projektplan!AA$8),"x","")</f>
        <v/>
      </c>
      <c r="AB153" s="47" t="str">
        <f>IF(AND('AP14'!$C$7&lt;=AB$8,'AP14'!$C$8&gt;=Projektplan!AB$8),"x","")</f>
        <v/>
      </c>
      <c r="AC153" s="47" t="str">
        <f>IF(AND('AP14'!$C$7&lt;=AC$8,'AP14'!$C$8&gt;=Projektplan!AC$8),"x","")</f>
        <v/>
      </c>
      <c r="AD153" s="47" t="str">
        <f>IF(AND('AP14'!$C$7&lt;=AD$8,'AP14'!$C$8&gt;=Projektplan!AD$8),"x","")</f>
        <v/>
      </c>
      <c r="AE153" s="47" t="str">
        <f>IF(AND('AP14'!$C$7&lt;=AE$8,'AP14'!$C$8&gt;=Projektplan!AE$8),"x","")</f>
        <v/>
      </c>
      <c r="AF153" s="47" t="str">
        <f>IF(AND('AP14'!$C$7&lt;=AF$8,'AP14'!$C$8&gt;=Projektplan!AF$8),"x","")</f>
        <v/>
      </c>
      <c r="AG153" s="47" t="str">
        <f>IF(AND('AP14'!$C$7&lt;=AG$8,'AP14'!$C$8&gt;=Projektplan!AG$8),"x","")</f>
        <v/>
      </c>
      <c r="AH153" s="47" t="str">
        <f>IF(AND('AP14'!$C$7&lt;=AH$8,'AP14'!$C$8&gt;=Projektplan!AH$8),"x","")</f>
        <v/>
      </c>
      <c r="AI153" s="47" t="str">
        <f>IF(AND('AP14'!$C$7&lt;=AI$8,'AP14'!$C$8&gt;=Projektplan!AI$8),"x","")</f>
        <v/>
      </c>
      <c r="AJ153" s="47" t="str">
        <f>IF(AND('AP14'!$C$7&lt;=AJ$8,'AP14'!$C$8&gt;=Projektplan!AJ$8),"x","")</f>
        <v/>
      </c>
      <c r="AK153" s="47" t="str">
        <f>IF(AND('AP14'!$C$7&lt;=AK$8,'AP14'!$C$8&gt;=Projektplan!AK$8),"x","")</f>
        <v/>
      </c>
      <c r="AL153" s="47" t="str">
        <f>IF(AND('AP14'!$C$7&lt;=AL$8,'AP14'!$C$8&gt;=Projektplan!AL$8),"x","")</f>
        <v/>
      </c>
      <c r="AM153" s="47" t="str">
        <f>IF(AND('AP14'!$C$7&lt;=AM$8,'AP14'!$C$8&gt;=Projektplan!AM$8),"x","")</f>
        <v/>
      </c>
      <c r="AN153" s="47" t="str">
        <f>IF(AND('AP14'!$C$7&lt;=AN$8,'AP14'!$C$8&gt;=Projektplan!AN$8),"x","")</f>
        <v/>
      </c>
      <c r="AO153" s="47" t="str">
        <f>IF(AND('AP14'!$C$7&lt;=AO$8,'AP14'!$C$8&gt;=Projektplan!AO$8),"x","")</f>
        <v/>
      </c>
      <c r="AP153" s="47" t="str">
        <f>IF(AND('AP14'!$C$7&lt;=AP$8,'AP14'!$C$8&gt;=Projektplan!AP$8),"x","")</f>
        <v/>
      </c>
      <c r="AQ153" s="47" t="str">
        <f>IF(AND('AP14'!$C$7&lt;=AQ$8,'AP14'!$C$8&gt;=Projektplan!AQ$8),"x","")</f>
        <v/>
      </c>
      <c r="AR153" s="47" t="str">
        <f>IF(AND('AP14'!$C$7&lt;=AR$8,'AP14'!$C$8&gt;=Projektplan!AR$8),"x","")</f>
        <v/>
      </c>
      <c r="AS153" s="47" t="str">
        <f>IF(AND('AP14'!$C$7&lt;=AS$8,'AP14'!$C$8&gt;=Projektplan!AS$8),"x","")</f>
        <v/>
      </c>
      <c r="AT153" s="47" t="str">
        <f>IF(AND('AP14'!$C$7&lt;=AT$8,'AP14'!$C$8&gt;=Projektplan!AT$8),"x","")</f>
        <v/>
      </c>
      <c r="AU153" s="32"/>
    </row>
    <row r="154" spans="2:47" hidden="1" outlineLevel="1" x14ac:dyDescent="0.35">
      <c r="B154" s="45"/>
      <c r="C154" s="45"/>
      <c r="D154" s="48" t="str">
        <f>IF('AP14'!$C$13="","",'AP14'!$C$13)</f>
        <v/>
      </c>
      <c r="E154" s="45">
        <f>'AP14'!D13</f>
        <v>0</v>
      </c>
      <c r="F154" s="45"/>
      <c r="G154" s="47" t="str">
        <f>IF(AND('AP14'!$C$7&lt;=G$8,'AP14'!$C$8&gt;=Projektplan!G$8),"x","")</f>
        <v/>
      </c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32"/>
    </row>
    <row r="155" spans="2:47" hidden="1" outlineLevel="1" x14ac:dyDescent="0.35">
      <c r="B155" s="45"/>
      <c r="C155" s="45"/>
      <c r="D155" s="48" t="str">
        <f>IF('AP14'!$C$14="","",'AP14'!$C$14)</f>
        <v/>
      </c>
      <c r="E155" s="45">
        <f>'AP14'!D14</f>
        <v>0</v>
      </c>
      <c r="F155" s="45"/>
      <c r="G155" s="47" t="str">
        <f>IF(AND('AP14'!$C$7&lt;=G$8,'AP14'!$C$8&gt;=Projektplan!G$8),"x","")</f>
        <v/>
      </c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32"/>
    </row>
    <row r="156" spans="2:47" hidden="1" outlineLevel="1" x14ac:dyDescent="0.35">
      <c r="B156" s="45"/>
      <c r="C156" s="45"/>
      <c r="D156" s="48" t="str">
        <f>IF('AP14'!$C$15="","",'AP14'!$C$15)</f>
        <v/>
      </c>
      <c r="E156" s="45">
        <f>'AP14'!D15</f>
        <v>0</v>
      </c>
      <c r="F156" s="45"/>
      <c r="G156" s="47" t="str">
        <f>IF(AND('AP14'!$C$7&lt;=G$8,'AP14'!$C$8&gt;=Projektplan!G$8),"x","")</f>
        <v/>
      </c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32"/>
    </row>
    <row r="157" spans="2:47" hidden="1" outlineLevel="1" x14ac:dyDescent="0.35">
      <c r="B157" s="45"/>
      <c r="C157" s="45"/>
      <c r="D157" s="48" t="str">
        <f>IF('AP14'!$C$16="","",'AP14'!$C$16)</f>
        <v/>
      </c>
      <c r="E157" s="45">
        <f>'AP14'!D16</f>
        <v>0</v>
      </c>
      <c r="F157" s="45"/>
      <c r="G157" s="47" t="str">
        <f>IF(AND('AP14'!$C$7&lt;=G$8,'AP14'!$C$8&gt;=Projektplan!G$8),"x","")</f>
        <v/>
      </c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32"/>
    </row>
    <row r="158" spans="2:47" hidden="1" outlineLevel="1" x14ac:dyDescent="0.35">
      <c r="B158" s="45"/>
      <c r="C158" s="45"/>
      <c r="D158" s="48" t="str">
        <f>IF('AP14'!$C$17="","",'AP14'!$C$17)</f>
        <v/>
      </c>
      <c r="E158" s="45">
        <f>'AP14'!D17</f>
        <v>0</v>
      </c>
      <c r="F158" s="45"/>
      <c r="G158" s="47" t="str">
        <f>IF(AND('AP14'!$C$7&lt;=G$8,'AP14'!$C$8&gt;=Projektplan!G$8),"x","")</f>
        <v/>
      </c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  <c r="AS158" s="47"/>
      <c r="AT158" s="47"/>
      <c r="AU158" s="32"/>
    </row>
    <row r="159" spans="2:47" hidden="1" outlineLevel="1" x14ac:dyDescent="0.35">
      <c r="B159" s="45"/>
      <c r="C159" s="45"/>
      <c r="D159" s="48" t="str">
        <f>IF('AP14'!$C$18="","",'AP14'!$C$18)</f>
        <v/>
      </c>
      <c r="E159" s="45">
        <f>'AP14'!D18</f>
        <v>0</v>
      </c>
      <c r="F159" s="45"/>
      <c r="G159" s="47" t="str">
        <f>IF(AND('AP14'!$C$7&lt;=G$8,'AP14'!$C$8&gt;=Projektplan!G$8),"x","")</f>
        <v/>
      </c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32"/>
    </row>
    <row r="160" spans="2:47" hidden="1" outlineLevel="1" x14ac:dyDescent="0.35">
      <c r="B160" s="45"/>
      <c r="C160" s="45"/>
      <c r="D160" s="48" t="str">
        <f>IF('AP14'!$C$19="","",'AP14'!$C$19)</f>
        <v/>
      </c>
      <c r="E160" s="45">
        <f>'AP14'!D19</f>
        <v>0</v>
      </c>
      <c r="F160" s="45"/>
      <c r="G160" s="47" t="str">
        <f>IF(AND('AP14'!$C$7&lt;=G$8,'AP14'!$C$8&gt;=Projektplan!G$8),"x","")</f>
        <v/>
      </c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32"/>
    </row>
    <row r="161" spans="2:47" hidden="1" outlineLevel="1" x14ac:dyDescent="0.35">
      <c r="B161" s="45"/>
      <c r="C161" s="45"/>
      <c r="D161" s="48" t="str">
        <f>IF('AP14'!$C$20="","",'AP14'!$C$20)</f>
        <v/>
      </c>
      <c r="E161" s="45">
        <f>'AP14'!D20</f>
        <v>0</v>
      </c>
      <c r="F161" s="45"/>
      <c r="G161" s="47" t="str">
        <f>IF(AND('AP14'!$C$7&lt;=G$8,'AP14'!$C$8&gt;=Projektplan!G$8),"x","")</f>
        <v/>
      </c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32"/>
    </row>
    <row r="162" spans="2:47" hidden="1" outlineLevel="1" x14ac:dyDescent="0.35">
      <c r="B162" s="45"/>
      <c r="C162" s="45"/>
      <c r="D162" s="48" t="str">
        <f>IF('AP14'!$C$21="","",'AP14'!$C$21)</f>
        <v/>
      </c>
      <c r="E162" s="45">
        <f>'AP14'!D21</f>
        <v>0</v>
      </c>
      <c r="F162" s="45"/>
      <c r="G162" s="47" t="str">
        <f>IF(AND('AP14'!$C$7&lt;=G$8,'AP14'!$C$8&gt;=Projektplan!G$8),"x","")</f>
        <v/>
      </c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32"/>
    </row>
    <row r="163" spans="2:47" hidden="1" outlineLevel="1" x14ac:dyDescent="0.35">
      <c r="B163" s="45"/>
      <c r="C163" s="45"/>
      <c r="D163" s="48" t="str">
        <f>IF('AP14'!$C$22="","",'AP14'!$C$22)</f>
        <v/>
      </c>
      <c r="E163" s="45">
        <f>'AP14'!D22</f>
        <v>0</v>
      </c>
      <c r="F163" s="45"/>
      <c r="G163" s="47" t="str">
        <f>IF(AND('AP14'!$C$7&lt;=G$8,'AP14'!$C$8&gt;=Projektplan!G$8),"x","")</f>
        <v/>
      </c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32"/>
    </row>
    <row r="164" spans="2:47" collapsed="1" x14ac:dyDescent="0.35">
      <c r="B164" s="45">
        <v>15</v>
      </c>
      <c r="C164" s="46" t="str">
        <f>'AP15'!C6</f>
        <v>Raumgestaltung umsetzen</v>
      </c>
      <c r="D164" s="48"/>
      <c r="E164" s="45"/>
      <c r="F164" s="45">
        <f>'AP15'!D23</f>
        <v>0</v>
      </c>
      <c r="G164" s="47" t="str">
        <f>IF(AND('AP15'!$C$7&lt;=G$8,'AP15'!$C$8&gt;=Projektplan!G$8),"x","")</f>
        <v/>
      </c>
      <c r="H164" s="47" t="str">
        <f>IF(AND('AP15'!$C$7&lt;=H$8,'AP15'!$C$8&gt;=Projektplan!H$8),"x","")</f>
        <v/>
      </c>
      <c r="I164" s="47" t="str">
        <f>IF(AND('AP15'!$C$7&lt;=I$8,'AP15'!$C$8&gt;=Projektplan!I$8),"x","")</f>
        <v/>
      </c>
      <c r="J164" s="47" t="str">
        <f>IF(AND('AP15'!$C$7&lt;=J$8,'AP15'!$C$8&gt;=Projektplan!J$8),"x","")</f>
        <v/>
      </c>
      <c r="K164" s="47" t="str">
        <f>IF(AND('AP15'!$C$7&lt;=K$8,'AP15'!$C$8&gt;=Projektplan!K$8),"x","")</f>
        <v/>
      </c>
      <c r="L164" s="47" t="str">
        <f>IF(AND('AP15'!$C$7&lt;=L$8,'AP15'!$C$8&gt;=Projektplan!L$8),"x","")</f>
        <v/>
      </c>
      <c r="M164" s="47" t="str">
        <f>IF(AND('AP15'!$C$7&lt;=M$8,'AP15'!$C$8&gt;=Projektplan!M$8),"x","")</f>
        <v/>
      </c>
      <c r="N164" s="47" t="str">
        <f>IF(AND('AP15'!$C$7&lt;=N$8,'AP15'!$C$8&gt;=Projektplan!N$8),"x","")</f>
        <v/>
      </c>
      <c r="O164" s="47" t="str">
        <f>IF(AND('AP15'!$C$7&lt;=O$8,'AP15'!$C$8&gt;=Projektplan!O$8),"x","")</f>
        <v/>
      </c>
      <c r="P164" s="47" t="str">
        <f>IF(AND('AP15'!$C$7&lt;=P$8,'AP15'!$C$8&gt;=Projektplan!P$8),"x","")</f>
        <v/>
      </c>
      <c r="Q164" s="47" t="str">
        <f>IF(AND('AP15'!$C$7&lt;=Q$8,'AP15'!$C$8&gt;=Projektplan!Q$8),"x","")</f>
        <v/>
      </c>
      <c r="R164" s="47" t="str">
        <f>IF(AND('AP15'!$C$7&lt;=R$8,'AP15'!$C$8&gt;=Projektplan!R$8),"x","")</f>
        <v>x</v>
      </c>
      <c r="S164" s="47" t="str">
        <f>IF(AND('AP15'!$C$7&lt;=S$8,'AP15'!$C$8&gt;=Projektplan!S$8),"x","")</f>
        <v>x</v>
      </c>
      <c r="T164" s="47" t="str">
        <f>IF(AND('AP15'!$C$7&lt;=T$8,'AP15'!$C$8&gt;=Projektplan!T$8),"x","")</f>
        <v>x</v>
      </c>
      <c r="U164" s="47" t="str">
        <f>IF(AND('AP15'!$C$7&lt;=U$8,'AP15'!$C$8&gt;=Projektplan!U$8),"x","")</f>
        <v/>
      </c>
      <c r="V164" s="47" t="str">
        <f>IF(AND('AP15'!$C$7&lt;=V$8,'AP15'!$C$8&gt;=Projektplan!V$8),"x","")</f>
        <v/>
      </c>
      <c r="W164" s="47" t="str">
        <f>IF(AND('AP15'!$C$7&lt;=W$8,'AP15'!$C$8&gt;=Projektplan!W$8),"x","")</f>
        <v/>
      </c>
      <c r="X164" s="47" t="str">
        <f>IF(AND('AP15'!$C$7&lt;=X$8,'AP15'!$C$8&gt;=Projektplan!X$8),"x","")</f>
        <v/>
      </c>
      <c r="Y164" s="47" t="str">
        <f>IF(AND('AP15'!$C$7&lt;=Y$8,'AP15'!$C$8&gt;=Projektplan!Y$8),"x","")</f>
        <v/>
      </c>
      <c r="Z164" s="47" t="str">
        <f>IF(AND('AP15'!$C$7&lt;=Z$8,'AP15'!$C$8&gt;=Projektplan!Z$8),"x","")</f>
        <v/>
      </c>
      <c r="AA164" s="47" t="str">
        <f>IF(AND('AP15'!$C$7&lt;=AA$8,'AP15'!$C$8&gt;=Projektplan!AA$8),"x","")</f>
        <v/>
      </c>
      <c r="AB164" s="47" t="str">
        <f>IF(AND('AP15'!$C$7&lt;=AB$8,'AP15'!$C$8&gt;=Projektplan!AB$8),"x","")</f>
        <v/>
      </c>
      <c r="AC164" s="47" t="str">
        <f>IF(AND('AP15'!$C$7&lt;=AC$8,'AP15'!$C$8&gt;=Projektplan!AC$8),"x","")</f>
        <v/>
      </c>
      <c r="AD164" s="47" t="str">
        <f>IF(AND('AP15'!$C$7&lt;=AD$8,'AP15'!$C$8&gt;=Projektplan!AD$8),"x","")</f>
        <v/>
      </c>
      <c r="AE164" s="47" t="str">
        <f>IF(AND('AP15'!$C$7&lt;=AE$8,'AP15'!$C$8&gt;=Projektplan!AE$8),"x","")</f>
        <v/>
      </c>
      <c r="AF164" s="47" t="str">
        <f>IF(AND('AP15'!$C$7&lt;=AF$8,'AP15'!$C$8&gt;=Projektplan!AF$8),"x","")</f>
        <v/>
      </c>
      <c r="AG164" s="47" t="str">
        <f>IF(AND('AP15'!$C$7&lt;=AG$8,'AP15'!$C$8&gt;=Projektplan!AG$8),"x","")</f>
        <v/>
      </c>
      <c r="AH164" s="47" t="str">
        <f>IF(AND('AP15'!$C$7&lt;=AH$8,'AP15'!$C$8&gt;=Projektplan!AH$8),"x","")</f>
        <v/>
      </c>
      <c r="AI164" s="47" t="str">
        <f>IF(AND('AP15'!$C$7&lt;=AI$8,'AP15'!$C$8&gt;=Projektplan!AI$8),"x","")</f>
        <v/>
      </c>
      <c r="AJ164" s="47" t="str">
        <f>IF(AND('AP15'!$C$7&lt;=AJ$8,'AP15'!$C$8&gt;=Projektplan!AJ$8),"x","")</f>
        <v/>
      </c>
      <c r="AK164" s="47" t="str">
        <f>IF(AND('AP15'!$C$7&lt;=AK$8,'AP15'!$C$8&gt;=Projektplan!AK$8),"x","")</f>
        <v/>
      </c>
      <c r="AL164" s="47" t="str">
        <f>IF(AND('AP15'!$C$7&lt;=AL$8,'AP15'!$C$8&gt;=Projektplan!AL$8),"x","")</f>
        <v/>
      </c>
      <c r="AM164" s="47" t="str">
        <f>IF(AND('AP15'!$C$7&lt;=AM$8,'AP15'!$C$8&gt;=Projektplan!AM$8),"x","")</f>
        <v/>
      </c>
      <c r="AN164" s="47" t="str">
        <f>IF(AND('AP15'!$C$7&lt;=AN$8,'AP15'!$C$8&gt;=Projektplan!AN$8),"x","")</f>
        <v/>
      </c>
      <c r="AO164" s="47" t="str">
        <f>IF(AND('AP15'!$C$7&lt;=AO$8,'AP15'!$C$8&gt;=Projektplan!AO$8),"x","")</f>
        <v/>
      </c>
      <c r="AP164" s="47" t="str">
        <f>IF(AND('AP15'!$C$7&lt;=AP$8,'AP15'!$C$8&gt;=Projektplan!AP$8),"x","")</f>
        <v/>
      </c>
      <c r="AQ164" s="47" t="str">
        <f>IF(AND('AP15'!$C$7&lt;=AQ$8,'AP15'!$C$8&gt;=Projektplan!AQ$8),"x","")</f>
        <v/>
      </c>
      <c r="AR164" s="47" t="str">
        <f>IF(AND('AP15'!$C$7&lt;=AR$8,'AP15'!$C$8&gt;=Projektplan!AR$8),"x","")</f>
        <v/>
      </c>
      <c r="AS164" s="47" t="str">
        <f>IF(AND('AP15'!$C$7&lt;=AS$8,'AP15'!$C$8&gt;=Projektplan!AS$8),"x","")</f>
        <v/>
      </c>
      <c r="AT164" s="47" t="str">
        <f>IF(AND('AP15'!$C$7&lt;=AT$8,'AP15'!$C$8&gt;=Projektplan!AT$8),"x","")</f>
        <v/>
      </c>
      <c r="AU164" s="32"/>
    </row>
    <row r="165" spans="2:47" hidden="1" outlineLevel="1" x14ac:dyDescent="0.35">
      <c r="B165" s="45"/>
      <c r="C165" s="45"/>
      <c r="D165" s="48" t="str">
        <f>IF('AP15'!$C$13="","",'AP15'!$C$13)</f>
        <v/>
      </c>
      <c r="E165" s="45">
        <f>'AP15'!D13</f>
        <v>0</v>
      </c>
      <c r="F165" s="45"/>
      <c r="G165" s="47" t="str">
        <f>IF(AND('AP15'!$C$7&lt;=G$8,'AP15'!$C$8&gt;=Projektplan!G$8),"x","")</f>
        <v/>
      </c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32"/>
    </row>
    <row r="166" spans="2:47" hidden="1" outlineLevel="1" x14ac:dyDescent="0.35">
      <c r="B166" s="45"/>
      <c r="C166" s="45"/>
      <c r="D166" s="48" t="str">
        <f>IF('AP15'!$C$14="","",'AP15'!$C$14)</f>
        <v/>
      </c>
      <c r="E166" s="45">
        <f>'AP15'!D14</f>
        <v>0</v>
      </c>
      <c r="F166" s="45"/>
      <c r="G166" s="47" t="str">
        <f>IF(AND('AP15'!$C$7&lt;=G$8,'AP15'!$C$8&gt;=Projektplan!G$8),"x","")</f>
        <v/>
      </c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32"/>
    </row>
    <row r="167" spans="2:47" hidden="1" outlineLevel="1" x14ac:dyDescent="0.35">
      <c r="B167" s="45"/>
      <c r="C167" s="45"/>
      <c r="D167" s="48" t="str">
        <f>IF('AP15'!$C$15="","",'AP15'!$C$15)</f>
        <v/>
      </c>
      <c r="E167" s="45">
        <f>'AP15'!D15</f>
        <v>0</v>
      </c>
      <c r="F167" s="45"/>
      <c r="G167" s="47" t="str">
        <f>IF(AND('AP15'!$C$7&lt;=G$8,'AP15'!$C$8&gt;=Projektplan!G$8),"x","")</f>
        <v/>
      </c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32"/>
    </row>
    <row r="168" spans="2:47" hidden="1" outlineLevel="1" x14ac:dyDescent="0.35">
      <c r="B168" s="45"/>
      <c r="C168" s="45"/>
      <c r="D168" s="48" t="str">
        <f>IF('AP15'!$C$16="","",'AP15'!$C$16)</f>
        <v/>
      </c>
      <c r="E168" s="45">
        <f>'AP15'!D16</f>
        <v>0</v>
      </c>
      <c r="F168" s="45"/>
      <c r="G168" s="47" t="str">
        <f>IF(AND('AP15'!$C$7&lt;=G$8,'AP15'!$C$8&gt;=Projektplan!G$8),"x","")</f>
        <v/>
      </c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32"/>
    </row>
    <row r="169" spans="2:47" hidden="1" outlineLevel="1" x14ac:dyDescent="0.35">
      <c r="B169" s="45"/>
      <c r="C169" s="45"/>
      <c r="D169" s="48" t="str">
        <f>IF('AP15'!$C$17="","",'AP15'!$C$17)</f>
        <v/>
      </c>
      <c r="E169" s="45">
        <f>'AP15'!D17</f>
        <v>0</v>
      </c>
      <c r="F169" s="45"/>
      <c r="G169" s="47" t="str">
        <f>IF(AND('AP15'!$C$7&lt;=G$8,'AP15'!$C$8&gt;=Projektplan!G$8),"x","")</f>
        <v/>
      </c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32"/>
    </row>
    <row r="170" spans="2:47" hidden="1" outlineLevel="1" x14ac:dyDescent="0.35">
      <c r="B170" s="45"/>
      <c r="C170" s="45"/>
      <c r="D170" s="48" t="str">
        <f>IF('AP15'!$C$18="","",'AP15'!$C$18)</f>
        <v/>
      </c>
      <c r="E170" s="45">
        <f>'AP15'!D18</f>
        <v>0</v>
      </c>
      <c r="F170" s="45"/>
      <c r="G170" s="47" t="str">
        <f>IF(AND('AP15'!$C$7&lt;=G$8,'AP15'!$C$8&gt;=Projektplan!G$8),"x","")</f>
        <v/>
      </c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32"/>
    </row>
    <row r="171" spans="2:47" hidden="1" outlineLevel="1" x14ac:dyDescent="0.35">
      <c r="B171" s="45"/>
      <c r="C171" s="45"/>
      <c r="D171" s="48" t="str">
        <f>IF('AP15'!$C$19="","",'AP15'!$C$19)</f>
        <v/>
      </c>
      <c r="E171" s="45">
        <f>'AP15'!D19</f>
        <v>0</v>
      </c>
      <c r="F171" s="45"/>
      <c r="G171" s="47" t="str">
        <f>IF(AND('AP15'!$C$7&lt;=G$8,'AP15'!$C$8&gt;=Projektplan!G$8),"x","")</f>
        <v/>
      </c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32"/>
    </row>
    <row r="172" spans="2:47" hidden="1" outlineLevel="1" x14ac:dyDescent="0.35">
      <c r="B172" s="45"/>
      <c r="C172" s="45"/>
      <c r="D172" s="48" t="str">
        <f>IF('AP15'!$C$20="","",'AP15'!$C$20)</f>
        <v/>
      </c>
      <c r="E172" s="45">
        <f>'AP15'!D20</f>
        <v>0</v>
      </c>
      <c r="F172" s="45"/>
      <c r="G172" s="47" t="str">
        <f>IF(AND('AP15'!$C$7&lt;=G$8,'AP15'!$C$8&gt;=Projektplan!G$8),"x","")</f>
        <v/>
      </c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32"/>
    </row>
    <row r="173" spans="2:47" hidden="1" outlineLevel="1" x14ac:dyDescent="0.35">
      <c r="B173" s="45"/>
      <c r="C173" s="45"/>
      <c r="D173" s="48" t="str">
        <f>IF('AP15'!$C$21="","",'AP15'!$C$21)</f>
        <v/>
      </c>
      <c r="E173" s="45">
        <f>'AP15'!D21</f>
        <v>0</v>
      </c>
      <c r="F173" s="45"/>
      <c r="G173" s="47" t="str">
        <f>IF(AND('AP15'!$C$7&lt;=G$8,'AP15'!$C$8&gt;=Projektplan!G$8),"x","")</f>
        <v/>
      </c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32"/>
    </row>
    <row r="174" spans="2:47" hidden="1" outlineLevel="1" x14ac:dyDescent="0.35">
      <c r="B174" s="45"/>
      <c r="C174" s="45"/>
      <c r="D174" s="48" t="str">
        <f>IF('AP15'!$C$22="","",'AP15'!$C$22)</f>
        <v/>
      </c>
      <c r="E174" s="45">
        <f>'AP15'!D22</f>
        <v>0</v>
      </c>
      <c r="F174" s="45"/>
      <c r="G174" s="47" t="str">
        <f>IF(AND('AP15'!$C$7&lt;=G$8,'AP15'!$C$8&gt;=Projektplan!G$8),"x","")</f>
        <v/>
      </c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32"/>
    </row>
    <row r="175" spans="2:47" collapsed="1" x14ac:dyDescent="0.35">
      <c r="B175" s="45">
        <v>16</v>
      </c>
      <c r="C175" s="46" t="str">
        <f>'AP16'!C6</f>
        <v>Weiterbildung planen</v>
      </c>
      <c r="D175" s="48"/>
      <c r="E175" s="45"/>
      <c r="F175" s="45">
        <f>'AP16'!D23</f>
        <v>0</v>
      </c>
      <c r="G175" s="47" t="str">
        <f>IF(AND('AP16'!$C$7&lt;=G$8,'AP16'!$C$8&gt;=Projektplan!G$8),"x","")</f>
        <v/>
      </c>
      <c r="H175" s="47" t="str">
        <f>IF(AND('AP16'!$C$7&lt;=H$8,'AP16'!$C$8&gt;=Projektplan!H$8),"x","")</f>
        <v/>
      </c>
      <c r="I175" s="47" t="str">
        <f>IF(AND('AP16'!$C$7&lt;=I$8,'AP16'!$C$8&gt;=Projektplan!I$8),"x","")</f>
        <v/>
      </c>
      <c r="J175" s="47" t="str">
        <f>IF(AND('AP16'!$C$7&lt;=J$8,'AP16'!$C$8&gt;=Projektplan!J$8),"x","")</f>
        <v/>
      </c>
      <c r="K175" s="47" t="str">
        <f>IF(AND('AP16'!$C$7&lt;=K$8,'AP16'!$C$8&gt;=Projektplan!K$8),"x","")</f>
        <v/>
      </c>
      <c r="L175" s="47" t="str">
        <f>IF(AND('AP16'!$C$7&lt;=L$8,'AP16'!$C$8&gt;=Projektplan!L$8),"x","")</f>
        <v/>
      </c>
      <c r="M175" s="47" t="str">
        <f>IF(AND('AP16'!$C$7&lt;=M$8,'AP16'!$C$8&gt;=Projektplan!M$8),"x","")</f>
        <v/>
      </c>
      <c r="N175" s="47" t="str">
        <f>IF(AND('AP16'!$C$7&lt;=N$8,'AP16'!$C$8&gt;=Projektplan!N$8),"x","")</f>
        <v/>
      </c>
      <c r="O175" s="47" t="str">
        <f>IF(AND('AP16'!$C$7&lt;=O$8,'AP16'!$C$8&gt;=Projektplan!O$8),"x","")</f>
        <v/>
      </c>
      <c r="P175" s="47" t="str">
        <f>IF(AND('AP16'!$C$7&lt;=P$8,'AP16'!$C$8&gt;=Projektplan!P$8),"x","")</f>
        <v>x</v>
      </c>
      <c r="Q175" s="47" t="str">
        <f>IF(AND('AP16'!$C$7&lt;=Q$8,'AP16'!$C$8&gt;=Projektplan!Q$8),"x","")</f>
        <v>x</v>
      </c>
      <c r="R175" s="47" t="str">
        <f>IF(AND('AP16'!$C$7&lt;=R$8,'AP16'!$C$8&gt;=Projektplan!R$8),"x","")</f>
        <v>x</v>
      </c>
      <c r="S175" s="47" t="str">
        <f>IF(AND('AP16'!$C$7&lt;=S$8,'AP16'!$C$8&gt;=Projektplan!S$8),"x","")</f>
        <v>x</v>
      </c>
      <c r="T175" s="47" t="str">
        <f>IF(AND('AP16'!$C$7&lt;=T$8,'AP16'!$C$8&gt;=Projektplan!T$8),"x","")</f>
        <v>x</v>
      </c>
      <c r="U175" s="47" t="str">
        <f>IF(AND('AP16'!$C$7&lt;=U$8,'AP16'!$C$8&gt;=Projektplan!U$8),"x","")</f>
        <v/>
      </c>
      <c r="V175" s="47" t="str">
        <f>IF(AND('AP16'!$C$7&lt;=V$8,'AP16'!$C$8&gt;=Projektplan!V$8),"x","")</f>
        <v/>
      </c>
      <c r="W175" s="47" t="str">
        <f>IF(AND('AP16'!$C$7&lt;=W$8,'AP16'!$C$8&gt;=Projektplan!W$8),"x","")</f>
        <v/>
      </c>
      <c r="X175" s="47" t="str">
        <f>IF(AND('AP16'!$C$7&lt;=X$8,'AP16'!$C$8&gt;=Projektplan!X$8),"x","")</f>
        <v/>
      </c>
      <c r="Y175" s="47" t="str">
        <f>IF(AND('AP16'!$C$7&lt;=Y$8,'AP16'!$C$8&gt;=Projektplan!Y$8),"x","")</f>
        <v/>
      </c>
      <c r="Z175" s="47" t="str">
        <f>IF(AND('AP16'!$C$7&lt;=Z$8,'AP16'!$C$8&gt;=Projektplan!Z$8),"x","")</f>
        <v/>
      </c>
      <c r="AA175" s="47" t="str">
        <f>IF(AND('AP16'!$C$7&lt;=AA$8,'AP16'!$C$8&gt;=Projektplan!AA$8),"x","")</f>
        <v/>
      </c>
      <c r="AB175" s="47" t="str">
        <f>IF(AND('AP16'!$C$7&lt;=AB$8,'AP16'!$C$8&gt;=Projektplan!AB$8),"x","")</f>
        <v/>
      </c>
      <c r="AC175" s="47" t="str">
        <f>IF(AND('AP16'!$C$7&lt;=AC$8,'AP16'!$C$8&gt;=Projektplan!AC$8),"x","")</f>
        <v/>
      </c>
      <c r="AD175" s="47" t="str">
        <f>IF(AND('AP16'!$C$7&lt;=AD$8,'AP16'!$C$8&gt;=Projektplan!AD$8),"x","")</f>
        <v/>
      </c>
      <c r="AE175" s="47" t="str">
        <f>IF(AND('AP16'!$C$7&lt;=AE$8,'AP16'!$C$8&gt;=Projektplan!AE$8),"x","")</f>
        <v/>
      </c>
      <c r="AF175" s="47" t="str">
        <f>IF(AND('AP16'!$C$7&lt;=AF$8,'AP16'!$C$8&gt;=Projektplan!AF$8),"x","")</f>
        <v/>
      </c>
      <c r="AG175" s="47" t="str">
        <f>IF(AND('AP16'!$C$7&lt;=AG$8,'AP16'!$C$8&gt;=Projektplan!AG$8),"x","")</f>
        <v/>
      </c>
      <c r="AH175" s="47" t="str">
        <f>IF(AND('AP16'!$C$7&lt;=AH$8,'AP16'!$C$8&gt;=Projektplan!AH$8),"x","")</f>
        <v/>
      </c>
      <c r="AI175" s="47" t="str">
        <f>IF(AND('AP16'!$C$7&lt;=AI$8,'AP16'!$C$8&gt;=Projektplan!AI$8),"x","")</f>
        <v/>
      </c>
      <c r="AJ175" s="47" t="str">
        <f>IF(AND('AP16'!$C$7&lt;=AJ$8,'AP16'!$C$8&gt;=Projektplan!AJ$8),"x","")</f>
        <v/>
      </c>
      <c r="AK175" s="47" t="str">
        <f>IF(AND('AP16'!$C$7&lt;=AK$8,'AP16'!$C$8&gt;=Projektplan!AK$8),"x","")</f>
        <v/>
      </c>
      <c r="AL175" s="47" t="str">
        <f>IF(AND('AP16'!$C$7&lt;=AL$8,'AP16'!$C$8&gt;=Projektplan!AL$8),"x","")</f>
        <v/>
      </c>
      <c r="AM175" s="47" t="str">
        <f>IF(AND('AP16'!$C$7&lt;=AM$8,'AP16'!$C$8&gt;=Projektplan!AM$8),"x","")</f>
        <v/>
      </c>
      <c r="AN175" s="47" t="str">
        <f>IF(AND('AP16'!$C$7&lt;=AN$8,'AP16'!$C$8&gt;=Projektplan!AN$8),"x","")</f>
        <v/>
      </c>
      <c r="AO175" s="47" t="str">
        <f>IF(AND('AP16'!$C$7&lt;=AO$8,'AP16'!$C$8&gt;=Projektplan!AO$8),"x","")</f>
        <v/>
      </c>
      <c r="AP175" s="47" t="str">
        <f>IF(AND('AP16'!$C$7&lt;=AP$8,'AP16'!$C$8&gt;=Projektplan!AP$8),"x","")</f>
        <v/>
      </c>
      <c r="AQ175" s="47" t="str">
        <f>IF(AND('AP16'!$C$7&lt;=AQ$8,'AP16'!$C$8&gt;=Projektplan!AQ$8),"x","")</f>
        <v/>
      </c>
      <c r="AR175" s="47" t="str">
        <f>IF(AND('AP16'!$C$7&lt;=AR$8,'AP16'!$C$8&gt;=Projektplan!AR$8),"x","")</f>
        <v/>
      </c>
      <c r="AS175" s="47" t="str">
        <f>IF(AND('AP16'!$C$7&lt;=AS$8,'AP16'!$C$8&gt;=Projektplan!AS$8),"x","")</f>
        <v/>
      </c>
      <c r="AT175" s="47" t="str">
        <f>IF(AND('AP16'!$C$7&lt;=AT$8,'AP16'!$C$8&gt;=Projektplan!AT$8),"x","")</f>
        <v/>
      </c>
      <c r="AU175" s="32"/>
    </row>
    <row r="176" spans="2:47" hidden="1" outlineLevel="1" x14ac:dyDescent="0.35">
      <c r="B176" s="45"/>
      <c r="C176" s="45"/>
      <c r="D176" s="48" t="str">
        <f>IF('AP16'!$C$13="","",'AP16'!$C$13)</f>
        <v/>
      </c>
      <c r="E176" s="45">
        <f>'AP16'!D13</f>
        <v>0</v>
      </c>
      <c r="F176" s="45"/>
      <c r="G176" s="47" t="str">
        <f>IF(AND('AP16'!$C$7&lt;=G$8,'AP16'!$C$8&gt;=Projektplan!G$8),"x","")</f>
        <v/>
      </c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32"/>
    </row>
    <row r="177" spans="2:47" hidden="1" outlineLevel="1" x14ac:dyDescent="0.35">
      <c r="B177" s="45"/>
      <c r="C177" s="45"/>
      <c r="D177" s="48" t="str">
        <f>IF('AP16'!$C$14="","",'AP16'!$C$14)</f>
        <v/>
      </c>
      <c r="E177" s="45">
        <f>'AP16'!D14</f>
        <v>0</v>
      </c>
      <c r="F177" s="45"/>
      <c r="G177" s="47" t="str">
        <f>IF(AND('AP16'!$C$7&lt;=G$8,'AP16'!$C$8&gt;=Projektplan!G$8),"x","")</f>
        <v/>
      </c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32"/>
    </row>
    <row r="178" spans="2:47" hidden="1" outlineLevel="1" x14ac:dyDescent="0.35">
      <c r="B178" s="45"/>
      <c r="C178" s="45"/>
      <c r="D178" s="48" t="str">
        <f>IF('AP16'!$C$15="","",'AP16'!$C$15)</f>
        <v/>
      </c>
      <c r="E178" s="45">
        <f>'AP16'!D15</f>
        <v>0</v>
      </c>
      <c r="F178" s="45"/>
      <c r="G178" s="47" t="str">
        <f>IF(AND('AP16'!$C$7&lt;=G$8,'AP16'!$C$8&gt;=Projektplan!G$8),"x","")</f>
        <v/>
      </c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32"/>
    </row>
    <row r="179" spans="2:47" hidden="1" outlineLevel="1" x14ac:dyDescent="0.35">
      <c r="B179" s="45"/>
      <c r="C179" s="45"/>
      <c r="D179" s="48" t="str">
        <f>IF('AP16'!$C$16="","",'AP16'!$C$16)</f>
        <v/>
      </c>
      <c r="E179" s="45">
        <f>'AP16'!D16</f>
        <v>0</v>
      </c>
      <c r="F179" s="45"/>
      <c r="G179" s="47" t="str">
        <f>IF(AND('AP16'!$C$7&lt;=G$8,'AP16'!$C$8&gt;=Projektplan!G$8),"x","")</f>
        <v/>
      </c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32"/>
    </row>
    <row r="180" spans="2:47" hidden="1" outlineLevel="1" x14ac:dyDescent="0.35">
      <c r="B180" s="45"/>
      <c r="C180" s="45"/>
      <c r="D180" s="48" t="str">
        <f>IF('AP16'!$C$17="","",'AP16'!$C$17)</f>
        <v/>
      </c>
      <c r="E180" s="45">
        <f>'AP16'!D17</f>
        <v>0</v>
      </c>
      <c r="F180" s="45"/>
      <c r="G180" s="47" t="str">
        <f>IF(AND('AP16'!$C$7&lt;=G$8,'AP16'!$C$8&gt;=Projektplan!G$8),"x","")</f>
        <v/>
      </c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32"/>
    </row>
    <row r="181" spans="2:47" hidden="1" outlineLevel="1" x14ac:dyDescent="0.35">
      <c r="B181" s="45"/>
      <c r="C181" s="45"/>
      <c r="D181" s="48" t="str">
        <f>IF('AP16'!$C$18="","",'AP16'!$C$18)</f>
        <v/>
      </c>
      <c r="E181" s="45">
        <f>'AP16'!D18</f>
        <v>0</v>
      </c>
      <c r="F181" s="45"/>
      <c r="G181" s="47" t="str">
        <f>IF(AND('AP16'!$C$7&lt;=G$8,'AP16'!$C$8&gt;=Projektplan!G$8),"x","")</f>
        <v/>
      </c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32"/>
    </row>
    <row r="182" spans="2:47" hidden="1" outlineLevel="1" x14ac:dyDescent="0.35">
      <c r="B182" s="45"/>
      <c r="C182" s="45"/>
      <c r="D182" s="48" t="str">
        <f>IF('AP16'!$C$19="","",'AP16'!$C$19)</f>
        <v/>
      </c>
      <c r="E182" s="45">
        <f>'AP16'!D19</f>
        <v>0</v>
      </c>
      <c r="F182" s="45"/>
      <c r="G182" s="47" t="str">
        <f>IF(AND('AP16'!$C$7&lt;=G$8,'AP16'!$C$8&gt;=Projektplan!G$8),"x","")</f>
        <v/>
      </c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32"/>
    </row>
    <row r="183" spans="2:47" hidden="1" outlineLevel="1" x14ac:dyDescent="0.35">
      <c r="B183" s="45"/>
      <c r="C183" s="45"/>
      <c r="D183" s="48" t="str">
        <f>IF('AP16'!$C$20="","",'AP16'!$C$20)</f>
        <v/>
      </c>
      <c r="E183" s="45">
        <f>'AP16'!D20</f>
        <v>0</v>
      </c>
      <c r="F183" s="45"/>
      <c r="G183" s="47" t="str">
        <f>IF(AND('AP16'!$C$7&lt;=G$8,'AP16'!$C$8&gt;=Projektplan!G$8),"x","")</f>
        <v/>
      </c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32"/>
    </row>
    <row r="184" spans="2:47" hidden="1" outlineLevel="1" x14ac:dyDescent="0.35">
      <c r="B184" s="45"/>
      <c r="C184" s="45"/>
      <c r="D184" s="48" t="str">
        <f>IF('AP16'!$C$21="","",'AP16'!$C$21)</f>
        <v/>
      </c>
      <c r="E184" s="45">
        <f>'AP16'!D21</f>
        <v>0</v>
      </c>
      <c r="F184" s="45"/>
      <c r="G184" s="47" t="str">
        <f>IF(AND('AP16'!$C$7&lt;=G$8,'AP16'!$C$8&gt;=Projektplan!G$8),"x","")</f>
        <v/>
      </c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32"/>
    </row>
    <row r="185" spans="2:47" hidden="1" outlineLevel="1" x14ac:dyDescent="0.35">
      <c r="B185" s="45"/>
      <c r="C185" s="45"/>
      <c r="D185" s="48" t="str">
        <f>IF('AP16'!$C$22="","",'AP16'!$C$22)</f>
        <v/>
      </c>
      <c r="E185" s="45">
        <f>'AP16'!D22</f>
        <v>0</v>
      </c>
      <c r="F185" s="45"/>
      <c r="G185" s="47" t="str">
        <f>IF(AND('AP16'!$C$7&lt;=G$8,'AP16'!$C$8&gt;=Projektplan!G$8),"x","")</f>
        <v/>
      </c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32"/>
    </row>
    <row r="186" spans="2:47" collapsed="1" x14ac:dyDescent="0.35">
      <c r="B186" s="45">
        <v>17</v>
      </c>
      <c r="C186" s="46" t="str">
        <f>'AP17'!C6</f>
        <v>MakerSpace eröffnen</v>
      </c>
      <c r="D186" s="48"/>
      <c r="E186" s="45"/>
      <c r="F186" s="45">
        <f>'AP17'!D23</f>
        <v>0</v>
      </c>
      <c r="G186" s="47" t="str">
        <f>IF(AND('AP17'!$C$7&lt;=G$8,'AP17'!$C$8&gt;=Projektplan!G$8),"x","")</f>
        <v/>
      </c>
      <c r="H186" s="47" t="str">
        <f>IF(AND('AP17'!$C$7&lt;=H$8,'AP17'!$C$8&gt;=Projektplan!H$8),"x","")</f>
        <v/>
      </c>
      <c r="I186" s="47" t="str">
        <f>IF(AND('AP17'!$C$7&lt;=I$8,'AP17'!$C$8&gt;=Projektplan!I$8),"x","")</f>
        <v/>
      </c>
      <c r="J186" s="47" t="str">
        <f>IF(AND('AP17'!$C$7&lt;=J$8,'AP17'!$C$8&gt;=Projektplan!J$8),"x","")</f>
        <v/>
      </c>
      <c r="K186" s="47" t="str">
        <f>IF(AND('AP17'!$C$7&lt;=K$8,'AP17'!$C$8&gt;=Projektplan!K$8),"x","")</f>
        <v/>
      </c>
      <c r="L186" s="47" t="str">
        <f>IF(AND('AP17'!$C$7&lt;=L$8,'AP17'!$C$8&gt;=Projektplan!L$8),"x","")</f>
        <v/>
      </c>
      <c r="M186" s="47" t="str">
        <f>IF(AND('AP17'!$C$7&lt;=M$8,'AP17'!$C$8&gt;=Projektplan!M$8),"x","")</f>
        <v/>
      </c>
      <c r="N186" s="47" t="str">
        <f>IF(AND('AP17'!$C$7&lt;=N$8,'AP17'!$C$8&gt;=Projektplan!N$8),"x","")</f>
        <v/>
      </c>
      <c r="O186" s="47" t="str">
        <f>IF(AND('AP17'!$C$7&lt;=O$8,'AP17'!$C$8&gt;=Projektplan!O$8),"x","")</f>
        <v/>
      </c>
      <c r="P186" s="47" t="str">
        <f>IF(AND('AP17'!$C$7&lt;=P$8,'AP17'!$C$8&gt;=Projektplan!P$8),"x","")</f>
        <v/>
      </c>
      <c r="Q186" s="47" t="str">
        <f>IF(AND('AP17'!$C$7&lt;=Q$8,'AP17'!$C$8&gt;=Projektplan!Q$8),"x","")</f>
        <v/>
      </c>
      <c r="R186" s="47" t="str">
        <f>IF(AND('AP17'!$C$7&lt;=R$8,'AP17'!$C$8&gt;=Projektplan!R$8),"x","")</f>
        <v/>
      </c>
      <c r="S186" s="47" t="str">
        <f>IF(AND('AP17'!$C$7&lt;=S$8,'AP17'!$C$8&gt;=Projektplan!S$8),"x","")</f>
        <v/>
      </c>
      <c r="T186" s="47" t="str">
        <f>IF(AND('AP17'!$C$7&lt;=T$8,'AP17'!$C$8&gt;=Projektplan!T$8),"x","")</f>
        <v/>
      </c>
      <c r="U186" s="47" t="str">
        <f>IF(AND('AP17'!$C$7&lt;=U$8,'AP17'!$C$8&gt;=Projektplan!U$8),"x","")</f>
        <v>x</v>
      </c>
      <c r="V186" s="47" t="str">
        <f>IF(AND('AP17'!$C$7&lt;=V$8,'AP17'!$C$8&gt;=Projektplan!V$8),"x","")</f>
        <v/>
      </c>
      <c r="W186" s="47" t="str">
        <f>IF(AND('AP17'!$C$7&lt;=W$8,'AP17'!$C$8&gt;=Projektplan!W$8),"x","")</f>
        <v/>
      </c>
      <c r="X186" s="47" t="str">
        <f>IF(AND('AP17'!$C$7&lt;=X$8,'AP17'!$C$8&gt;=Projektplan!X$8),"x","")</f>
        <v/>
      </c>
      <c r="Y186" s="47" t="str">
        <f>IF(AND('AP17'!$C$7&lt;=Y$8,'AP17'!$C$8&gt;=Projektplan!Y$8),"x","")</f>
        <v/>
      </c>
      <c r="Z186" s="47" t="str">
        <f>IF(AND('AP17'!$C$7&lt;=Z$8,'AP17'!$C$8&gt;=Projektplan!Z$8),"x","")</f>
        <v/>
      </c>
      <c r="AA186" s="47" t="str">
        <f>IF(AND('AP17'!$C$7&lt;=AA$8,'AP17'!$C$8&gt;=Projektplan!AA$8),"x","")</f>
        <v/>
      </c>
      <c r="AB186" s="47" t="str">
        <f>IF(AND('AP17'!$C$7&lt;=AB$8,'AP17'!$C$8&gt;=Projektplan!AB$8),"x","")</f>
        <v/>
      </c>
      <c r="AC186" s="47" t="str">
        <f>IF(AND('AP17'!$C$7&lt;=AC$8,'AP17'!$C$8&gt;=Projektplan!AC$8),"x","")</f>
        <v/>
      </c>
      <c r="AD186" s="47" t="str">
        <f>IF(AND('AP17'!$C$7&lt;=AD$8,'AP17'!$C$8&gt;=Projektplan!AD$8),"x","")</f>
        <v/>
      </c>
      <c r="AE186" s="47" t="str">
        <f>IF(AND('AP17'!$C$7&lt;=AE$8,'AP17'!$C$8&gt;=Projektplan!AE$8),"x","")</f>
        <v/>
      </c>
      <c r="AF186" s="47" t="str">
        <f>IF(AND('AP17'!$C$7&lt;=AF$8,'AP17'!$C$8&gt;=Projektplan!AF$8),"x","")</f>
        <v/>
      </c>
      <c r="AG186" s="47" t="str">
        <f>IF(AND('AP17'!$C$7&lt;=AG$8,'AP17'!$C$8&gt;=Projektplan!AG$8),"x","")</f>
        <v/>
      </c>
      <c r="AH186" s="47" t="str">
        <f>IF(AND('AP17'!$C$7&lt;=AH$8,'AP17'!$C$8&gt;=Projektplan!AH$8),"x","")</f>
        <v/>
      </c>
      <c r="AI186" s="47" t="str">
        <f>IF(AND('AP17'!$C$7&lt;=AI$8,'AP17'!$C$8&gt;=Projektplan!AI$8),"x","")</f>
        <v/>
      </c>
      <c r="AJ186" s="47" t="str">
        <f>IF(AND('AP17'!$C$7&lt;=AJ$8,'AP17'!$C$8&gt;=Projektplan!AJ$8),"x","")</f>
        <v/>
      </c>
      <c r="AK186" s="47" t="str">
        <f>IF(AND('AP17'!$C$7&lt;=AK$8,'AP17'!$C$8&gt;=Projektplan!AK$8),"x","")</f>
        <v/>
      </c>
      <c r="AL186" s="47" t="str">
        <f>IF(AND('AP17'!$C$7&lt;=AL$8,'AP17'!$C$8&gt;=Projektplan!AL$8),"x","")</f>
        <v/>
      </c>
      <c r="AM186" s="47" t="str">
        <f>IF(AND('AP17'!$C$7&lt;=AM$8,'AP17'!$C$8&gt;=Projektplan!AM$8),"x","")</f>
        <v/>
      </c>
      <c r="AN186" s="47" t="str">
        <f>IF(AND('AP17'!$C$7&lt;=AN$8,'AP17'!$C$8&gt;=Projektplan!AN$8),"x","")</f>
        <v/>
      </c>
      <c r="AO186" s="47" t="str">
        <f>IF(AND('AP17'!$C$7&lt;=AO$8,'AP17'!$C$8&gt;=Projektplan!AO$8),"x","")</f>
        <v/>
      </c>
      <c r="AP186" s="47" t="str">
        <f>IF(AND('AP17'!$C$7&lt;=AP$8,'AP17'!$C$8&gt;=Projektplan!AP$8),"x","")</f>
        <v/>
      </c>
      <c r="AQ186" s="47" t="str">
        <f>IF(AND('AP17'!$C$7&lt;=AQ$8,'AP17'!$C$8&gt;=Projektplan!AQ$8),"x","")</f>
        <v/>
      </c>
      <c r="AR186" s="47" t="str">
        <f>IF(AND('AP17'!$C$7&lt;=AR$8,'AP17'!$C$8&gt;=Projektplan!AR$8),"x","")</f>
        <v/>
      </c>
      <c r="AS186" s="47" t="str">
        <f>IF(AND('AP17'!$C$7&lt;=AS$8,'AP17'!$C$8&gt;=Projektplan!AS$8),"x","")</f>
        <v/>
      </c>
      <c r="AT186" s="47" t="str">
        <f>IF(AND('AP17'!$C$7&lt;=AT$8,'AP17'!$C$8&gt;=Projektplan!AT$8),"x","")</f>
        <v/>
      </c>
      <c r="AU186" s="32"/>
    </row>
    <row r="187" spans="2:47" hidden="1" outlineLevel="1" x14ac:dyDescent="0.35">
      <c r="B187" s="45"/>
      <c r="C187" s="45"/>
      <c r="D187" s="48" t="str">
        <f>IF('AP17'!$C$13="","",'AP17'!$C$13)</f>
        <v/>
      </c>
      <c r="E187" s="45">
        <f>'AP17'!D13</f>
        <v>0</v>
      </c>
      <c r="F187" s="45"/>
      <c r="G187" s="47" t="str">
        <f>IF(AND('AP17'!$C$7&lt;=G$8,'AP17'!$C$8&gt;=Projektplan!G$8),"x","")</f>
        <v/>
      </c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32"/>
    </row>
    <row r="188" spans="2:47" hidden="1" outlineLevel="1" x14ac:dyDescent="0.35">
      <c r="B188" s="45"/>
      <c r="C188" s="45"/>
      <c r="D188" s="48" t="str">
        <f>IF('AP17'!$C$14="","",'AP17'!$C$14)</f>
        <v/>
      </c>
      <c r="E188" s="45">
        <f>'AP17'!D14</f>
        <v>0</v>
      </c>
      <c r="F188" s="45"/>
      <c r="G188" s="47" t="str">
        <f>IF(AND('AP17'!$C$7&lt;=G$8,'AP17'!$C$8&gt;=Projektplan!G$8),"x","")</f>
        <v/>
      </c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32"/>
    </row>
    <row r="189" spans="2:47" hidden="1" outlineLevel="1" x14ac:dyDescent="0.35">
      <c r="B189" s="45"/>
      <c r="C189" s="45"/>
      <c r="D189" s="48" t="str">
        <f>IF('AP17'!$C$15="","",'AP17'!$C$15)</f>
        <v/>
      </c>
      <c r="E189" s="45">
        <f>'AP17'!D15</f>
        <v>0</v>
      </c>
      <c r="F189" s="45"/>
      <c r="G189" s="47" t="str">
        <f>IF(AND('AP17'!$C$7&lt;=G$8,'AP17'!$C$8&gt;=Projektplan!G$8),"x","")</f>
        <v/>
      </c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32"/>
    </row>
    <row r="190" spans="2:47" hidden="1" outlineLevel="1" x14ac:dyDescent="0.35">
      <c r="B190" s="45"/>
      <c r="C190" s="45"/>
      <c r="D190" s="48" t="str">
        <f>IF('AP17'!$C$16="","",'AP17'!$C$16)</f>
        <v/>
      </c>
      <c r="E190" s="45">
        <f>'AP17'!D16</f>
        <v>0</v>
      </c>
      <c r="F190" s="45"/>
      <c r="G190" s="47" t="str">
        <f>IF(AND('AP17'!$C$7&lt;=G$8,'AP17'!$C$8&gt;=Projektplan!G$8),"x","")</f>
        <v/>
      </c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32"/>
    </row>
    <row r="191" spans="2:47" hidden="1" outlineLevel="1" x14ac:dyDescent="0.35">
      <c r="B191" s="45"/>
      <c r="C191" s="45"/>
      <c r="D191" s="48" t="str">
        <f>IF('AP17'!$C$17="","",'AP17'!$C$17)</f>
        <v/>
      </c>
      <c r="E191" s="45">
        <f>'AP17'!D17</f>
        <v>0</v>
      </c>
      <c r="F191" s="45"/>
      <c r="G191" s="47" t="str">
        <f>IF(AND('AP17'!$C$7&lt;=G$8,'AP17'!$C$8&gt;=Projektplan!G$8),"x","")</f>
        <v/>
      </c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32"/>
    </row>
    <row r="192" spans="2:47" hidden="1" outlineLevel="1" x14ac:dyDescent="0.35">
      <c r="B192" s="45"/>
      <c r="C192" s="45"/>
      <c r="D192" s="48" t="str">
        <f>IF('AP17'!$C$18="","",'AP17'!$C$18)</f>
        <v/>
      </c>
      <c r="E192" s="45">
        <f>'AP17'!D18</f>
        <v>0</v>
      </c>
      <c r="F192" s="45"/>
      <c r="G192" s="47" t="str">
        <f>IF(AND('AP17'!$C$7&lt;=G$8,'AP17'!$C$8&gt;=Projektplan!G$8),"x","")</f>
        <v/>
      </c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32"/>
    </row>
    <row r="193" spans="2:47" hidden="1" outlineLevel="1" x14ac:dyDescent="0.35">
      <c r="B193" s="45"/>
      <c r="C193" s="45"/>
      <c r="D193" s="48" t="str">
        <f>IF('AP17'!$C$19="","",'AP17'!$C$19)</f>
        <v/>
      </c>
      <c r="E193" s="45">
        <f>'AP17'!D19</f>
        <v>0</v>
      </c>
      <c r="F193" s="45"/>
      <c r="G193" s="47" t="str">
        <f>IF(AND('AP17'!$C$7&lt;=G$8,'AP17'!$C$8&gt;=Projektplan!G$8),"x","")</f>
        <v/>
      </c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32"/>
    </row>
    <row r="194" spans="2:47" hidden="1" outlineLevel="1" x14ac:dyDescent="0.35">
      <c r="B194" s="45"/>
      <c r="C194" s="45"/>
      <c r="D194" s="48" t="str">
        <f>IF('AP17'!$C$20="","",'AP17'!$C$20)</f>
        <v/>
      </c>
      <c r="E194" s="45">
        <f>'AP17'!D20</f>
        <v>0</v>
      </c>
      <c r="F194" s="45"/>
      <c r="G194" s="47" t="str">
        <f>IF(AND('AP17'!$C$7&lt;=G$8,'AP17'!$C$8&gt;=Projektplan!G$8),"x","")</f>
        <v/>
      </c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32"/>
    </row>
    <row r="195" spans="2:47" hidden="1" outlineLevel="1" x14ac:dyDescent="0.35">
      <c r="B195" s="45"/>
      <c r="C195" s="45"/>
      <c r="D195" s="48" t="str">
        <f>IF('AP17'!$C$21="","",'AP17'!$C$21)</f>
        <v/>
      </c>
      <c r="E195" s="45">
        <f>'AP17'!D21</f>
        <v>0</v>
      </c>
      <c r="F195" s="45"/>
      <c r="G195" s="47" t="str">
        <f>IF(AND('AP17'!$C$7&lt;=G$8,'AP17'!$C$8&gt;=Projektplan!G$8),"x","")</f>
        <v/>
      </c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32"/>
    </row>
    <row r="196" spans="2:47" hidden="1" outlineLevel="1" x14ac:dyDescent="0.35">
      <c r="B196" s="45"/>
      <c r="C196" s="45"/>
      <c r="D196" s="48" t="str">
        <f>IF('AP17'!$C$22="","",'AP17'!$C$22)</f>
        <v/>
      </c>
      <c r="E196" s="45">
        <f>'AP17'!D22</f>
        <v>0</v>
      </c>
      <c r="F196" s="45"/>
      <c r="G196" s="47" t="str">
        <f>IF(AND('AP17'!$C$7&lt;=G$8,'AP17'!$C$8&gt;=Projektplan!G$8),"x","")</f>
        <v/>
      </c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  <c r="AS196" s="47"/>
      <c r="AT196" s="47"/>
      <c r="AU196" s="32"/>
    </row>
    <row r="197" spans="2:47" collapsed="1" x14ac:dyDescent="0.35">
      <c r="B197" s="45">
        <v>18</v>
      </c>
      <c r="C197" s="46" t="str">
        <f>'AP18'!C6</f>
        <v>Erste Betriebsphase</v>
      </c>
      <c r="D197" s="48"/>
      <c r="E197" s="45"/>
      <c r="F197" s="45">
        <f>'AP18'!D23</f>
        <v>0</v>
      </c>
      <c r="G197" s="47" t="str">
        <f>IF(AND('AP18'!$C$7&lt;=G$8,'AP18'!$C$8&gt;=Projektplan!G$8),"x","")</f>
        <v/>
      </c>
      <c r="H197" s="47" t="str">
        <f>IF(AND('AP18'!$C$7&lt;=H$8,'AP18'!$C$8&gt;=Projektplan!H$8),"x","")</f>
        <v/>
      </c>
      <c r="I197" s="47" t="str">
        <f>IF(AND('AP18'!$C$7&lt;=I$8,'AP18'!$C$8&gt;=Projektplan!I$8),"x","")</f>
        <v/>
      </c>
      <c r="J197" s="47" t="str">
        <f>IF(AND('AP18'!$C$7&lt;=J$8,'AP18'!$C$8&gt;=Projektplan!J$8),"x","")</f>
        <v/>
      </c>
      <c r="K197" s="47" t="str">
        <f>IF(AND('AP18'!$C$7&lt;=K$8,'AP18'!$C$8&gt;=Projektplan!K$8),"x","")</f>
        <v/>
      </c>
      <c r="L197" s="47" t="str">
        <f>IF(AND('AP18'!$C$7&lt;=L$8,'AP18'!$C$8&gt;=Projektplan!L$8),"x","")</f>
        <v/>
      </c>
      <c r="M197" s="47" t="str">
        <f>IF(AND('AP18'!$C$7&lt;=M$8,'AP18'!$C$8&gt;=Projektplan!M$8),"x","")</f>
        <v/>
      </c>
      <c r="N197" s="47" t="str">
        <f>IF(AND('AP18'!$C$7&lt;=N$8,'AP18'!$C$8&gt;=Projektplan!N$8),"x","")</f>
        <v/>
      </c>
      <c r="O197" s="47" t="str">
        <f>IF(AND('AP18'!$C$7&lt;=O$8,'AP18'!$C$8&gt;=Projektplan!O$8),"x","")</f>
        <v/>
      </c>
      <c r="P197" s="47" t="str">
        <f>IF(AND('AP18'!$C$7&lt;=P$8,'AP18'!$C$8&gt;=Projektplan!P$8),"x","")</f>
        <v/>
      </c>
      <c r="Q197" s="47" t="str">
        <f>IF(AND('AP18'!$C$7&lt;=Q$8,'AP18'!$C$8&gt;=Projektplan!Q$8),"x","")</f>
        <v/>
      </c>
      <c r="R197" s="47" t="str">
        <f>IF(AND('AP18'!$C$7&lt;=R$8,'AP18'!$C$8&gt;=Projektplan!R$8),"x","")</f>
        <v/>
      </c>
      <c r="S197" s="47" t="str">
        <f>IF(AND('AP18'!$C$7&lt;=S$8,'AP18'!$C$8&gt;=Projektplan!S$8),"x","")</f>
        <v/>
      </c>
      <c r="T197" s="47" t="str">
        <f>IF(AND('AP18'!$C$7&lt;=T$8,'AP18'!$C$8&gt;=Projektplan!T$8),"x","")</f>
        <v/>
      </c>
      <c r="U197" s="47" t="str">
        <f>IF(AND('AP18'!$C$7&lt;=U$8,'AP18'!$C$8&gt;=Projektplan!U$8),"x","")</f>
        <v/>
      </c>
      <c r="V197" s="47" t="str">
        <f>IF(AND('AP18'!$C$7&lt;=V$8,'AP18'!$C$8&gt;=Projektplan!V$8),"x","")</f>
        <v>x</v>
      </c>
      <c r="W197" s="47" t="str">
        <f>IF(AND('AP18'!$C$7&lt;=W$8,'AP18'!$C$8&gt;=Projektplan!W$8),"x","")</f>
        <v>x</v>
      </c>
      <c r="X197" s="47" t="str">
        <f>IF(AND('AP18'!$C$7&lt;=X$8,'AP18'!$C$8&gt;=Projektplan!X$8),"x","")</f>
        <v>x</v>
      </c>
      <c r="Y197" s="47" t="str">
        <f>IF(AND('AP18'!$C$7&lt;=Y$8,'AP18'!$C$8&gt;=Projektplan!Y$8),"x","")</f>
        <v>x</v>
      </c>
      <c r="Z197" s="47" t="str">
        <f>IF(AND('AP18'!$C$7&lt;=Z$8,'AP18'!$C$8&gt;=Projektplan!Z$8),"x","")</f>
        <v>x</v>
      </c>
      <c r="AA197" s="47" t="str">
        <f>IF(AND('AP18'!$C$7&lt;=AA$8,'AP18'!$C$8&gt;=Projektplan!AA$8),"x","")</f>
        <v>x</v>
      </c>
      <c r="AB197" s="47" t="str">
        <f>IF(AND('AP18'!$C$7&lt;=AB$8,'AP18'!$C$8&gt;=Projektplan!AB$8),"x","")</f>
        <v>x</v>
      </c>
      <c r="AC197" s="47" t="str">
        <f>IF(AND('AP18'!$C$7&lt;=AC$8,'AP18'!$C$8&gt;=Projektplan!AC$8),"x","")</f>
        <v/>
      </c>
      <c r="AD197" s="47" t="str">
        <f>IF(AND('AP18'!$C$7&lt;=AD$8,'AP18'!$C$8&gt;=Projektplan!AD$8),"x","")</f>
        <v/>
      </c>
      <c r="AE197" s="47" t="str">
        <f>IF(AND('AP18'!$C$7&lt;=AE$8,'AP18'!$C$8&gt;=Projektplan!AE$8),"x","")</f>
        <v/>
      </c>
      <c r="AF197" s="47" t="str">
        <f>IF(AND('AP18'!$C$7&lt;=AF$8,'AP18'!$C$8&gt;=Projektplan!AF$8),"x","")</f>
        <v/>
      </c>
      <c r="AG197" s="47" t="str">
        <f>IF(AND('AP18'!$C$7&lt;=AG$8,'AP18'!$C$8&gt;=Projektplan!AG$8),"x","")</f>
        <v/>
      </c>
      <c r="AH197" s="47" t="str">
        <f>IF(AND('AP18'!$C$7&lt;=AH$8,'AP18'!$C$8&gt;=Projektplan!AH$8),"x","")</f>
        <v/>
      </c>
      <c r="AI197" s="47" t="str">
        <f>IF(AND('AP18'!$C$7&lt;=AI$8,'AP18'!$C$8&gt;=Projektplan!AI$8),"x","")</f>
        <v/>
      </c>
      <c r="AJ197" s="47" t="str">
        <f>IF(AND('AP18'!$C$7&lt;=AJ$8,'AP18'!$C$8&gt;=Projektplan!AJ$8),"x","")</f>
        <v/>
      </c>
      <c r="AK197" s="47" t="str">
        <f>IF(AND('AP18'!$C$7&lt;=AK$8,'AP18'!$C$8&gt;=Projektplan!AK$8),"x","")</f>
        <v/>
      </c>
      <c r="AL197" s="47" t="str">
        <f>IF(AND('AP18'!$C$7&lt;=AL$8,'AP18'!$C$8&gt;=Projektplan!AL$8),"x","")</f>
        <v/>
      </c>
      <c r="AM197" s="47" t="str">
        <f>IF(AND('AP18'!$C$7&lt;=AM$8,'AP18'!$C$8&gt;=Projektplan!AM$8),"x","")</f>
        <v/>
      </c>
      <c r="AN197" s="47" t="str">
        <f>IF(AND('AP18'!$C$7&lt;=AN$8,'AP18'!$C$8&gt;=Projektplan!AN$8),"x","")</f>
        <v/>
      </c>
      <c r="AO197" s="47" t="str">
        <f>IF(AND('AP18'!$C$7&lt;=AO$8,'AP18'!$C$8&gt;=Projektplan!AO$8),"x","")</f>
        <v/>
      </c>
      <c r="AP197" s="47" t="str">
        <f>IF(AND('AP18'!$C$7&lt;=AP$8,'AP18'!$C$8&gt;=Projektplan!AP$8),"x","")</f>
        <v/>
      </c>
      <c r="AQ197" s="47" t="str">
        <f>IF(AND('AP18'!$C$7&lt;=AQ$8,'AP18'!$C$8&gt;=Projektplan!AQ$8),"x","")</f>
        <v/>
      </c>
      <c r="AR197" s="47" t="str">
        <f>IF(AND('AP18'!$C$7&lt;=AR$8,'AP18'!$C$8&gt;=Projektplan!AR$8),"x","")</f>
        <v/>
      </c>
      <c r="AS197" s="47" t="str">
        <f>IF(AND('AP18'!$C$7&lt;=AS$8,'AP18'!$C$8&gt;=Projektplan!AS$8),"x","")</f>
        <v/>
      </c>
      <c r="AT197" s="47" t="str">
        <f>IF(AND('AP18'!$C$7&lt;=AT$8,'AP18'!$C$8&gt;=Projektplan!AT$8),"x","")</f>
        <v/>
      </c>
      <c r="AU197" s="32"/>
    </row>
    <row r="198" spans="2:47" hidden="1" outlineLevel="1" x14ac:dyDescent="0.35">
      <c r="B198" s="45"/>
      <c r="C198" s="45"/>
      <c r="D198" s="48" t="str">
        <f>IF('AP18'!$C$13="","",'AP18'!$C$13)</f>
        <v/>
      </c>
      <c r="E198" s="45">
        <f>'AP18'!D13+'AP18'!D13</f>
        <v>0</v>
      </c>
      <c r="F198" s="45"/>
      <c r="G198" s="47" t="str">
        <f>IF(AND('AP18'!$C$7&lt;=G$8,'AP18'!$C$8&gt;=Projektplan!G$8),"x","")</f>
        <v/>
      </c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  <c r="AR198" s="47"/>
      <c r="AS198" s="47"/>
      <c r="AT198" s="47"/>
      <c r="AU198" s="32"/>
    </row>
    <row r="199" spans="2:47" hidden="1" outlineLevel="1" x14ac:dyDescent="0.35">
      <c r="B199" s="45"/>
      <c r="C199" s="45"/>
      <c r="D199" s="48" t="str">
        <f>IF('AP18'!$C$14="","",'AP18'!$C$14)</f>
        <v/>
      </c>
      <c r="E199" s="45">
        <f>'AP18'!D14+'AP18'!D14</f>
        <v>0</v>
      </c>
      <c r="F199" s="45"/>
      <c r="G199" s="47" t="str">
        <f>IF(AND('AP18'!$C$7&lt;=G$8,'AP18'!$C$8&gt;=Projektplan!G$8),"x","")</f>
        <v/>
      </c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  <c r="AS199" s="47"/>
      <c r="AT199" s="47"/>
      <c r="AU199" s="32"/>
    </row>
    <row r="200" spans="2:47" hidden="1" outlineLevel="1" x14ac:dyDescent="0.35">
      <c r="B200" s="45"/>
      <c r="C200" s="45"/>
      <c r="D200" s="48" t="str">
        <f>IF('AP18'!$C$15="","",'AP18'!$C$15)</f>
        <v/>
      </c>
      <c r="E200" s="45">
        <f>'AP18'!D15+'AP18'!D15</f>
        <v>0</v>
      </c>
      <c r="F200" s="45"/>
      <c r="G200" s="47" t="str">
        <f>IF(AND('AP18'!$C$7&lt;=G$8,'AP18'!$C$8&gt;=Projektplan!G$8),"x","")</f>
        <v/>
      </c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32"/>
    </row>
    <row r="201" spans="2:47" hidden="1" outlineLevel="1" x14ac:dyDescent="0.35">
      <c r="B201" s="45"/>
      <c r="C201" s="45"/>
      <c r="D201" s="48" t="str">
        <f>IF('AP18'!$C$16="","",'AP18'!$C$16)</f>
        <v/>
      </c>
      <c r="E201" s="45">
        <f>'AP18'!D16+'AP18'!D16</f>
        <v>0</v>
      </c>
      <c r="F201" s="45"/>
      <c r="G201" s="47" t="str">
        <f>IF(AND('AP18'!$C$7&lt;=G$8,'AP18'!$C$8&gt;=Projektplan!G$8),"x","")</f>
        <v/>
      </c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7"/>
      <c r="AS201" s="47"/>
      <c r="AT201" s="47"/>
      <c r="AU201" s="32"/>
    </row>
    <row r="202" spans="2:47" hidden="1" outlineLevel="1" x14ac:dyDescent="0.35">
      <c r="B202" s="45"/>
      <c r="C202" s="45"/>
      <c r="D202" s="48" t="str">
        <f>IF('AP18'!$C$17="","",'AP18'!$C$17)</f>
        <v/>
      </c>
      <c r="E202" s="45">
        <f>'AP18'!D17+'AP18'!D17</f>
        <v>0</v>
      </c>
      <c r="F202" s="45"/>
      <c r="G202" s="47" t="str">
        <f>IF(AND('AP18'!$C$7&lt;=G$8,'AP18'!$C$8&gt;=Projektplan!G$8),"x","")</f>
        <v/>
      </c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7"/>
      <c r="AS202" s="47"/>
      <c r="AT202" s="47"/>
      <c r="AU202" s="32"/>
    </row>
    <row r="203" spans="2:47" hidden="1" outlineLevel="1" x14ac:dyDescent="0.35">
      <c r="B203" s="45"/>
      <c r="C203" s="45"/>
      <c r="D203" s="48" t="str">
        <f>IF('AP18'!$C$18="","",'AP18'!$C$18)</f>
        <v/>
      </c>
      <c r="E203" s="45">
        <f>'AP18'!D18+'AP18'!D18</f>
        <v>0</v>
      </c>
      <c r="F203" s="45"/>
      <c r="G203" s="47" t="str">
        <f>IF(AND('AP18'!$C$7&lt;=G$8,'AP18'!$C$8&gt;=Projektplan!G$8),"x","")</f>
        <v/>
      </c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7"/>
      <c r="AS203" s="47"/>
      <c r="AT203" s="47"/>
      <c r="AU203" s="32"/>
    </row>
    <row r="204" spans="2:47" hidden="1" outlineLevel="1" x14ac:dyDescent="0.35">
      <c r="B204" s="45"/>
      <c r="C204" s="45"/>
      <c r="D204" s="48" t="str">
        <f>IF('AP18'!$C$19="","",'AP18'!$C$19)</f>
        <v/>
      </c>
      <c r="E204" s="45">
        <f>'AP18'!D19+'AP18'!D19</f>
        <v>0</v>
      </c>
      <c r="F204" s="45"/>
      <c r="G204" s="47" t="str">
        <f>IF(AND('AP18'!$C$7&lt;=G$8,'AP18'!$C$8&gt;=Projektplan!G$8),"x","")</f>
        <v/>
      </c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  <c r="AR204" s="47"/>
      <c r="AS204" s="47"/>
      <c r="AT204" s="47"/>
      <c r="AU204" s="32"/>
    </row>
    <row r="205" spans="2:47" hidden="1" outlineLevel="1" x14ac:dyDescent="0.35">
      <c r="B205" s="45"/>
      <c r="C205" s="45"/>
      <c r="D205" s="48" t="str">
        <f>IF('AP18'!$C$20="","",'AP18'!$C$20)</f>
        <v/>
      </c>
      <c r="E205" s="45">
        <f>'AP18'!D20+'AP18'!D20</f>
        <v>0</v>
      </c>
      <c r="F205" s="45"/>
      <c r="G205" s="47" t="str">
        <f>IF(AND('AP18'!$C$7&lt;=G$8,'AP18'!$C$8&gt;=Projektplan!G$8),"x","")</f>
        <v/>
      </c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7"/>
      <c r="AS205" s="47"/>
      <c r="AT205" s="47"/>
      <c r="AU205" s="32"/>
    </row>
    <row r="206" spans="2:47" hidden="1" outlineLevel="1" x14ac:dyDescent="0.35">
      <c r="B206" s="45"/>
      <c r="C206" s="45"/>
      <c r="D206" s="48" t="str">
        <f>IF('AP18'!$C$21="","",'AP18'!$C$21)</f>
        <v/>
      </c>
      <c r="E206" s="45">
        <f>'AP18'!D21+'AP18'!D21</f>
        <v>0</v>
      </c>
      <c r="F206" s="45"/>
      <c r="G206" s="47" t="str">
        <f>IF(AND('AP18'!$C$7&lt;=G$8,'AP18'!$C$8&gt;=Projektplan!G$8),"x","")</f>
        <v/>
      </c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7"/>
      <c r="AS206" s="47"/>
      <c r="AT206" s="47"/>
      <c r="AU206" s="32"/>
    </row>
    <row r="207" spans="2:47" hidden="1" outlineLevel="1" x14ac:dyDescent="0.35">
      <c r="B207" s="45"/>
      <c r="C207" s="45"/>
      <c r="D207" s="48" t="str">
        <f>IF('AP18'!$C$22="","",'AP18'!$C$22)</f>
        <v/>
      </c>
      <c r="E207" s="45">
        <f>'AP18'!D22+'AP18'!D22</f>
        <v>0</v>
      </c>
      <c r="F207" s="45"/>
      <c r="G207" s="47" t="str">
        <f>IF(AND('AP18'!$C$7&lt;=G$8,'AP18'!$C$8&gt;=Projektplan!G$8),"x","")</f>
        <v/>
      </c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  <c r="AR207" s="47"/>
      <c r="AS207" s="47"/>
      <c r="AT207" s="47"/>
      <c r="AU207" s="32"/>
    </row>
    <row r="208" spans="2:47" collapsed="1" x14ac:dyDescent="0.35">
      <c r="B208" s="45">
        <v>19</v>
      </c>
      <c r="C208" s="46" t="str">
        <f>'AP19'!C6</f>
        <v>Weiterbildungsoffensive I</v>
      </c>
      <c r="D208" s="48"/>
      <c r="E208" s="45"/>
      <c r="F208" s="45">
        <f>'AP19'!D23</f>
        <v>0</v>
      </c>
      <c r="G208" s="47" t="str">
        <f>IF(AND('AP19'!$C$7&lt;=G$8,'AP19'!$C$8&gt;=Projektplan!G$8),"x","")</f>
        <v/>
      </c>
      <c r="H208" s="47" t="str">
        <f>IF(AND('AP19'!$C$7&lt;=H$8,'AP19'!$C$8&gt;=Projektplan!H$8),"x","")</f>
        <v/>
      </c>
      <c r="I208" s="47" t="str">
        <f>IF(AND('AP19'!$C$7&lt;=I$8,'AP19'!$C$8&gt;=Projektplan!I$8),"x","")</f>
        <v/>
      </c>
      <c r="J208" s="47" t="str">
        <f>IF(AND('AP19'!$C$7&lt;=J$8,'AP19'!$C$8&gt;=Projektplan!J$8),"x","")</f>
        <v/>
      </c>
      <c r="K208" s="47" t="str">
        <f>IF(AND('AP19'!$C$7&lt;=K$8,'AP19'!$C$8&gt;=Projektplan!K$8),"x","")</f>
        <v/>
      </c>
      <c r="L208" s="47" t="str">
        <f>IF(AND('AP19'!$C$7&lt;=L$8,'AP19'!$C$8&gt;=Projektplan!L$8),"x","")</f>
        <v/>
      </c>
      <c r="M208" s="47" t="str">
        <f>IF(AND('AP19'!$C$7&lt;=M$8,'AP19'!$C$8&gt;=Projektplan!M$8),"x","")</f>
        <v/>
      </c>
      <c r="N208" s="47" t="str">
        <f>IF(AND('AP19'!$C$7&lt;=N$8,'AP19'!$C$8&gt;=Projektplan!N$8),"x","")</f>
        <v/>
      </c>
      <c r="O208" s="47" t="str">
        <f>IF(AND('AP19'!$C$7&lt;=O$8,'AP19'!$C$8&gt;=Projektplan!O$8),"x","")</f>
        <v/>
      </c>
      <c r="P208" s="47" t="str">
        <f>IF(AND('AP19'!$C$7&lt;=P$8,'AP19'!$C$8&gt;=Projektplan!P$8),"x","")</f>
        <v/>
      </c>
      <c r="Q208" s="47" t="str">
        <f>IF(AND('AP19'!$C$7&lt;=Q$8,'AP19'!$C$8&gt;=Projektplan!Q$8),"x","")</f>
        <v/>
      </c>
      <c r="R208" s="47" t="str">
        <f>IF(AND('AP19'!$C$7&lt;=R$8,'AP19'!$C$8&gt;=Projektplan!R$8),"x","")</f>
        <v/>
      </c>
      <c r="S208" s="47" t="str">
        <f>IF(AND('AP19'!$C$7&lt;=S$8,'AP19'!$C$8&gt;=Projektplan!S$8),"x","")</f>
        <v/>
      </c>
      <c r="T208" s="47" t="str">
        <f>IF(AND('AP19'!$C$7&lt;=T$8,'AP19'!$C$8&gt;=Projektplan!T$8),"x","")</f>
        <v/>
      </c>
      <c r="U208" s="47" t="str">
        <f>IF(AND('AP19'!$C$7&lt;=U$8,'AP19'!$C$8&gt;=Projektplan!U$8),"x","")</f>
        <v/>
      </c>
      <c r="V208" s="47" t="str">
        <f>IF(AND('AP19'!$C$7&lt;=V$8,'AP19'!$C$8&gt;=Projektplan!V$8),"x","")</f>
        <v>x</v>
      </c>
      <c r="W208" s="47" t="str">
        <f>IF(AND('AP19'!$C$7&lt;=W$8,'AP19'!$C$8&gt;=Projektplan!W$8),"x","")</f>
        <v>x</v>
      </c>
      <c r="X208" s="47" t="str">
        <f>IF(AND('AP19'!$C$7&lt;=X$8,'AP19'!$C$8&gt;=Projektplan!X$8),"x","")</f>
        <v>x</v>
      </c>
      <c r="Y208" s="47" t="str">
        <f>IF(AND('AP19'!$C$7&lt;=Y$8,'AP19'!$C$8&gt;=Projektplan!Y$8),"x","")</f>
        <v>x</v>
      </c>
      <c r="Z208" s="47" t="str">
        <f>IF(AND('AP19'!$C$7&lt;=Z$8,'AP19'!$C$8&gt;=Projektplan!Z$8),"x","")</f>
        <v>x</v>
      </c>
      <c r="AA208" s="47" t="str">
        <f>IF(AND('AP19'!$C$7&lt;=AA$8,'AP19'!$C$8&gt;=Projektplan!AA$8),"x","")</f>
        <v>x</v>
      </c>
      <c r="AB208" s="47" t="str">
        <f>IF(AND('AP19'!$C$7&lt;=AB$8,'AP19'!$C$8&gt;=Projektplan!AB$8),"x","")</f>
        <v>x</v>
      </c>
      <c r="AC208" s="47" t="str">
        <f>IF(AND('AP19'!$C$7&lt;=AC$8,'AP19'!$C$8&gt;=Projektplan!AC$8),"x","")</f>
        <v/>
      </c>
      <c r="AD208" s="47" t="str">
        <f>IF(AND('AP19'!$C$7&lt;=AD$8,'AP19'!$C$8&gt;=Projektplan!AD$8),"x","")</f>
        <v/>
      </c>
      <c r="AE208" s="47" t="str">
        <f>IF(AND('AP19'!$C$7&lt;=AE$8,'AP19'!$C$8&gt;=Projektplan!AE$8),"x","")</f>
        <v/>
      </c>
      <c r="AF208" s="47" t="str">
        <f>IF(AND('AP19'!$C$7&lt;=AF$8,'AP19'!$C$8&gt;=Projektplan!AF$8),"x","")</f>
        <v/>
      </c>
      <c r="AG208" s="47" t="str">
        <f>IF(AND('AP19'!$C$7&lt;=AG$8,'AP19'!$C$8&gt;=Projektplan!AG$8),"x","")</f>
        <v/>
      </c>
      <c r="AH208" s="47" t="str">
        <f>IF(AND('AP19'!$C$7&lt;=AH$8,'AP19'!$C$8&gt;=Projektplan!AH$8),"x","")</f>
        <v/>
      </c>
      <c r="AI208" s="47" t="str">
        <f>IF(AND('AP19'!$C$7&lt;=AI$8,'AP19'!$C$8&gt;=Projektplan!AI$8),"x","")</f>
        <v/>
      </c>
      <c r="AJ208" s="47" t="str">
        <f>IF(AND('AP19'!$C$7&lt;=AJ$8,'AP19'!$C$8&gt;=Projektplan!AJ$8),"x","")</f>
        <v/>
      </c>
      <c r="AK208" s="47" t="str">
        <f>IF(AND('AP19'!$C$7&lt;=AK$8,'AP19'!$C$8&gt;=Projektplan!AK$8),"x","")</f>
        <v/>
      </c>
      <c r="AL208" s="47" t="str">
        <f>IF(AND('AP19'!$C$7&lt;=AL$8,'AP19'!$C$8&gt;=Projektplan!AL$8),"x","")</f>
        <v/>
      </c>
      <c r="AM208" s="47" t="str">
        <f>IF(AND('AP19'!$C$7&lt;=AM$8,'AP19'!$C$8&gt;=Projektplan!AM$8),"x","")</f>
        <v/>
      </c>
      <c r="AN208" s="47" t="str">
        <f>IF(AND('AP19'!$C$7&lt;=AN$8,'AP19'!$C$8&gt;=Projektplan!AN$8),"x","")</f>
        <v/>
      </c>
      <c r="AO208" s="47" t="str">
        <f>IF(AND('AP19'!$C$7&lt;=AO$8,'AP19'!$C$8&gt;=Projektplan!AO$8),"x","")</f>
        <v/>
      </c>
      <c r="AP208" s="47" t="str">
        <f>IF(AND('AP19'!$C$7&lt;=AP$8,'AP19'!$C$8&gt;=Projektplan!AP$8),"x","")</f>
        <v/>
      </c>
      <c r="AQ208" s="47" t="str">
        <f>IF(AND('AP19'!$C$7&lt;=AQ$8,'AP19'!$C$8&gt;=Projektplan!AQ$8),"x","")</f>
        <v/>
      </c>
      <c r="AR208" s="47" t="str">
        <f>IF(AND('AP19'!$C$7&lt;=AR$8,'AP19'!$C$8&gt;=Projektplan!AR$8),"x","")</f>
        <v/>
      </c>
      <c r="AS208" s="47" t="str">
        <f>IF(AND('AP19'!$C$7&lt;=AS$8,'AP19'!$C$8&gt;=Projektplan!AS$8),"x","")</f>
        <v/>
      </c>
      <c r="AT208" s="47" t="str">
        <f>IF(AND('AP19'!$C$7&lt;=AT$8,'AP19'!$C$8&gt;=Projektplan!AT$8),"x","")</f>
        <v/>
      </c>
      <c r="AU208" s="32"/>
    </row>
    <row r="209" spans="2:47" hidden="1" outlineLevel="1" x14ac:dyDescent="0.35">
      <c r="B209" s="45"/>
      <c r="C209" s="45"/>
      <c r="D209" s="48" t="str">
        <f>IF('AP19'!$C$13="","",'AP19'!$C$13)</f>
        <v/>
      </c>
      <c r="E209" s="45">
        <f>'AP19'!D13</f>
        <v>0</v>
      </c>
      <c r="F209" s="45"/>
      <c r="G209" s="47" t="str">
        <f>IF(AND('AP19'!$C$7&lt;=G$8,'AP19'!$C$8&gt;=Projektplan!G$8),"x","")</f>
        <v/>
      </c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  <c r="AR209" s="47"/>
      <c r="AS209" s="47"/>
      <c r="AT209" s="47"/>
      <c r="AU209" s="32"/>
    </row>
    <row r="210" spans="2:47" hidden="1" outlineLevel="1" x14ac:dyDescent="0.35">
      <c r="B210" s="45"/>
      <c r="C210" s="45"/>
      <c r="D210" s="48" t="str">
        <f>IF('AP19'!$C$14="","",'AP19'!$C$14)</f>
        <v/>
      </c>
      <c r="E210" s="45">
        <f>'AP19'!D14</f>
        <v>0</v>
      </c>
      <c r="F210" s="45"/>
      <c r="G210" s="47" t="str">
        <f>IF(AND('AP19'!$C$7&lt;=G$8,'AP19'!$C$8&gt;=Projektplan!G$8),"x","")</f>
        <v/>
      </c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7"/>
      <c r="AS210" s="47"/>
      <c r="AT210" s="47"/>
      <c r="AU210" s="32"/>
    </row>
    <row r="211" spans="2:47" hidden="1" outlineLevel="1" x14ac:dyDescent="0.35">
      <c r="B211" s="45"/>
      <c r="C211" s="45"/>
      <c r="D211" s="48" t="str">
        <f>IF('AP19'!$C$15="","",'AP19'!$C$15)</f>
        <v/>
      </c>
      <c r="E211" s="45">
        <f>'AP19'!D15</f>
        <v>0</v>
      </c>
      <c r="F211" s="45"/>
      <c r="G211" s="47" t="str">
        <f>IF(AND('AP19'!$C$7&lt;=G$8,'AP19'!$C$8&gt;=Projektplan!G$8),"x","")</f>
        <v/>
      </c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32"/>
    </row>
    <row r="212" spans="2:47" hidden="1" outlineLevel="1" x14ac:dyDescent="0.35">
      <c r="B212" s="45"/>
      <c r="C212" s="45"/>
      <c r="D212" s="48" t="str">
        <f>IF('AP19'!$C$16="","",'AP19'!$C$16)</f>
        <v/>
      </c>
      <c r="E212" s="45">
        <f>'AP19'!D16</f>
        <v>0</v>
      </c>
      <c r="F212" s="45"/>
      <c r="G212" s="47" t="str">
        <f>IF(AND('AP19'!$C$7&lt;=G$8,'AP19'!$C$8&gt;=Projektplan!G$8),"x","")</f>
        <v/>
      </c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  <c r="AR212" s="47"/>
      <c r="AS212" s="47"/>
      <c r="AT212" s="47"/>
      <c r="AU212" s="32"/>
    </row>
    <row r="213" spans="2:47" hidden="1" outlineLevel="1" x14ac:dyDescent="0.35">
      <c r="B213" s="45"/>
      <c r="C213" s="45"/>
      <c r="D213" s="48" t="str">
        <f>IF('AP19'!$C$17="","",'AP19'!$C$17)</f>
        <v/>
      </c>
      <c r="E213" s="45">
        <f>'AP19'!D17</f>
        <v>0</v>
      </c>
      <c r="F213" s="45"/>
      <c r="G213" s="47" t="str">
        <f>IF(AND('AP19'!$C$7&lt;=G$8,'AP19'!$C$8&gt;=Projektplan!G$8),"x","")</f>
        <v/>
      </c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32"/>
    </row>
    <row r="214" spans="2:47" hidden="1" outlineLevel="1" x14ac:dyDescent="0.35">
      <c r="B214" s="45"/>
      <c r="C214" s="45"/>
      <c r="D214" s="48" t="str">
        <f>IF('AP19'!$C$18="","",'AP19'!$C$18)</f>
        <v/>
      </c>
      <c r="E214" s="45">
        <f>'AP19'!D18</f>
        <v>0</v>
      </c>
      <c r="F214" s="45"/>
      <c r="G214" s="47" t="str">
        <f>IF(AND('AP19'!$C$7&lt;=G$8,'AP19'!$C$8&gt;=Projektplan!G$8),"x","")</f>
        <v/>
      </c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7"/>
      <c r="AS214" s="47"/>
      <c r="AT214" s="47"/>
      <c r="AU214" s="32"/>
    </row>
    <row r="215" spans="2:47" hidden="1" outlineLevel="1" x14ac:dyDescent="0.35">
      <c r="B215" s="45"/>
      <c r="C215" s="45"/>
      <c r="D215" s="48" t="str">
        <f>IF('AP19'!$C$19="","",'AP19'!$C$19)</f>
        <v/>
      </c>
      <c r="E215" s="45">
        <f>'AP19'!D19</f>
        <v>0</v>
      </c>
      <c r="F215" s="45"/>
      <c r="G215" s="47" t="str">
        <f>IF(AND('AP19'!$C$7&lt;=G$8,'AP19'!$C$8&gt;=Projektplan!G$8),"x","")</f>
        <v/>
      </c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  <c r="AR215" s="47"/>
      <c r="AS215" s="47"/>
      <c r="AT215" s="47"/>
      <c r="AU215" s="32"/>
    </row>
    <row r="216" spans="2:47" hidden="1" outlineLevel="1" x14ac:dyDescent="0.35">
      <c r="B216" s="45"/>
      <c r="C216" s="45"/>
      <c r="D216" s="48" t="str">
        <f>IF('AP19'!$C$20="","",'AP19'!$C$20)</f>
        <v/>
      </c>
      <c r="E216" s="45">
        <f>'AP19'!D20</f>
        <v>0</v>
      </c>
      <c r="F216" s="45"/>
      <c r="G216" s="47" t="str">
        <f>IF(AND('AP19'!$C$7&lt;=G$8,'AP19'!$C$8&gt;=Projektplan!G$8),"x","")</f>
        <v/>
      </c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7"/>
      <c r="AS216" s="47"/>
      <c r="AT216" s="47"/>
      <c r="AU216" s="32"/>
    </row>
    <row r="217" spans="2:47" hidden="1" outlineLevel="1" x14ac:dyDescent="0.35">
      <c r="B217" s="45"/>
      <c r="C217" s="45"/>
      <c r="D217" s="48" t="str">
        <f>IF('AP19'!$C$21="","",'AP19'!$C$21)</f>
        <v/>
      </c>
      <c r="E217" s="45">
        <f>'AP19'!D21</f>
        <v>0</v>
      </c>
      <c r="F217" s="45"/>
      <c r="G217" s="47" t="str">
        <f>IF(AND('AP19'!$C$7&lt;=G$8,'AP19'!$C$8&gt;=Projektplan!G$8),"x","")</f>
        <v/>
      </c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  <c r="AR217" s="47"/>
      <c r="AS217" s="47"/>
      <c r="AT217" s="47"/>
      <c r="AU217" s="32"/>
    </row>
    <row r="218" spans="2:47" hidden="1" outlineLevel="1" x14ac:dyDescent="0.35">
      <c r="B218" s="45"/>
      <c r="C218" s="45"/>
      <c r="D218" s="48" t="str">
        <f>IF('AP19'!$C$22="","",'AP19'!$C$22)</f>
        <v/>
      </c>
      <c r="E218" s="45">
        <f>'AP19'!D22</f>
        <v>0</v>
      </c>
      <c r="F218" s="45"/>
      <c r="G218" s="47" t="str">
        <f>IF(AND('AP19'!$C$7&lt;=G$8,'AP19'!$C$8&gt;=Projektplan!G$8),"x","")</f>
        <v/>
      </c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  <c r="AR218" s="47"/>
      <c r="AS218" s="47"/>
      <c r="AT218" s="47"/>
      <c r="AU218" s="32"/>
    </row>
    <row r="219" spans="2:47" collapsed="1" x14ac:dyDescent="0.35">
      <c r="B219" s="45">
        <v>20</v>
      </c>
      <c r="C219" s="46" t="str">
        <f>'AP20'!C6</f>
        <v>Zwischenauswertung I</v>
      </c>
      <c r="D219" s="48"/>
      <c r="E219" s="45"/>
      <c r="F219" s="45">
        <f>'AP20'!D23</f>
        <v>0</v>
      </c>
      <c r="G219" s="47" t="str">
        <f>IF(AND('AP20'!$C$7&lt;=G$8,'AP20'!$C$8&gt;=Projektplan!G$8),"x","")</f>
        <v/>
      </c>
      <c r="H219" s="47" t="str">
        <f>IF(AND('AP20'!$C$7&lt;=H$8,'AP20'!$C$8&gt;=Projektplan!H$8),"x","")</f>
        <v/>
      </c>
      <c r="I219" s="47" t="str">
        <f>IF(AND('AP20'!$C$7&lt;=I$8,'AP20'!$C$8&gt;=Projektplan!I$8),"x","")</f>
        <v/>
      </c>
      <c r="J219" s="47" t="str">
        <f>IF(AND('AP20'!$C$7&lt;=J$8,'AP20'!$C$8&gt;=Projektplan!J$8),"x","")</f>
        <v/>
      </c>
      <c r="K219" s="47" t="str">
        <f>IF(AND('AP20'!$C$7&lt;=K$8,'AP20'!$C$8&gt;=Projektplan!K$8),"x","")</f>
        <v/>
      </c>
      <c r="L219" s="47" t="str">
        <f>IF(AND('AP20'!$C$7&lt;=L$8,'AP20'!$C$8&gt;=Projektplan!L$8),"x","")</f>
        <v/>
      </c>
      <c r="M219" s="47" t="str">
        <f>IF(AND('AP20'!$C$7&lt;=M$8,'AP20'!$C$8&gt;=Projektplan!M$8),"x","")</f>
        <v/>
      </c>
      <c r="N219" s="47" t="str">
        <f>IF(AND('AP20'!$C$7&lt;=N$8,'AP20'!$C$8&gt;=Projektplan!N$8),"x","")</f>
        <v/>
      </c>
      <c r="O219" s="47" t="str">
        <f>IF(AND('AP20'!$C$7&lt;=O$8,'AP20'!$C$8&gt;=Projektplan!O$8),"x","")</f>
        <v/>
      </c>
      <c r="P219" s="47" t="str">
        <f>IF(AND('AP20'!$C$7&lt;=P$8,'AP20'!$C$8&gt;=Projektplan!P$8),"x","")</f>
        <v/>
      </c>
      <c r="Q219" s="47" t="str">
        <f>IF(AND('AP20'!$C$7&lt;=Q$8,'AP20'!$C$8&gt;=Projektplan!Q$8),"x","")</f>
        <v/>
      </c>
      <c r="R219" s="47" t="str">
        <f>IF(AND('AP20'!$C$7&lt;=R$8,'AP20'!$C$8&gt;=Projektplan!R$8),"x","")</f>
        <v/>
      </c>
      <c r="S219" s="47" t="str">
        <f>IF(AND('AP20'!$C$7&lt;=S$8,'AP20'!$C$8&gt;=Projektplan!S$8),"x","")</f>
        <v/>
      </c>
      <c r="T219" s="47" t="str">
        <f>IF(AND('AP20'!$C$7&lt;=T$8,'AP20'!$C$8&gt;=Projektplan!T$8),"x","")</f>
        <v/>
      </c>
      <c r="U219" s="47" t="str">
        <f>IF(AND('AP20'!$C$7&lt;=U$8,'AP20'!$C$8&gt;=Projektplan!U$8),"x","")</f>
        <v/>
      </c>
      <c r="V219" s="47" t="str">
        <f>IF(AND('AP20'!$C$7&lt;=V$8,'AP20'!$C$8&gt;=Projektplan!V$8),"x","")</f>
        <v/>
      </c>
      <c r="W219" s="47" t="str">
        <f>IF(AND('AP20'!$C$7&lt;=W$8,'AP20'!$C$8&gt;=Projektplan!W$8),"x","")</f>
        <v/>
      </c>
      <c r="X219" s="47" t="str">
        <f>IF(AND('AP20'!$C$7&lt;=X$8,'AP20'!$C$8&gt;=Projektplan!X$8),"x","")</f>
        <v/>
      </c>
      <c r="Y219" s="47" t="str">
        <f>IF(AND('AP20'!$C$7&lt;=Y$8,'AP20'!$C$8&gt;=Projektplan!Y$8),"x","")</f>
        <v/>
      </c>
      <c r="Z219" s="47" t="str">
        <f>IF(AND('AP20'!$C$7&lt;=Z$8,'AP20'!$C$8&gt;=Projektplan!Z$8),"x","")</f>
        <v/>
      </c>
      <c r="AA219" s="47" t="str">
        <f>IF(AND('AP20'!$C$7&lt;=AA$8,'AP20'!$C$8&gt;=Projektplan!AA$8),"x","")</f>
        <v/>
      </c>
      <c r="AB219" s="47" t="str">
        <f>IF(AND('AP20'!$C$7&lt;=AB$8,'AP20'!$C$8&gt;=Projektplan!AB$8),"x","")</f>
        <v/>
      </c>
      <c r="AC219" s="47" t="str">
        <f>IF(AND('AP20'!$C$7&lt;=AC$8,'AP20'!$C$8&gt;=Projektplan!AC$8),"x","")</f>
        <v>x</v>
      </c>
      <c r="AD219" s="47" t="str">
        <f>IF(AND('AP20'!$C$7&lt;=AD$8,'AP20'!$C$8&gt;=Projektplan!AD$8),"x","")</f>
        <v>x</v>
      </c>
      <c r="AE219" s="47" t="str">
        <f>IF(AND('AP20'!$C$7&lt;=AE$8,'AP20'!$C$8&gt;=Projektplan!AE$8),"x","")</f>
        <v>x</v>
      </c>
      <c r="AF219" s="47" t="str">
        <f>IF(AND('AP20'!$C$7&lt;=AF$8,'AP20'!$C$8&gt;=Projektplan!AF$8),"x","")</f>
        <v/>
      </c>
      <c r="AG219" s="47" t="str">
        <f>IF(AND('AP20'!$C$7&lt;=AG$8,'AP20'!$C$8&gt;=Projektplan!AG$8),"x","")</f>
        <v/>
      </c>
      <c r="AH219" s="47" t="str">
        <f>IF(AND('AP20'!$C$7&lt;=AH$8,'AP20'!$C$8&gt;=Projektplan!AH$8),"x","")</f>
        <v/>
      </c>
      <c r="AI219" s="47" t="str">
        <f>IF(AND('AP20'!$C$7&lt;=AI$8,'AP20'!$C$8&gt;=Projektplan!AI$8),"x","")</f>
        <v/>
      </c>
      <c r="AJ219" s="47" t="str">
        <f>IF(AND('AP20'!$C$7&lt;=AJ$8,'AP20'!$C$8&gt;=Projektplan!AJ$8),"x","")</f>
        <v/>
      </c>
      <c r="AK219" s="47" t="str">
        <f>IF(AND('AP20'!$C$7&lt;=AK$8,'AP20'!$C$8&gt;=Projektplan!AK$8),"x","")</f>
        <v/>
      </c>
      <c r="AL219" s="47" t="str">
        <f>IF(AND('AP20'!$C$7&lt;=AL$8,'AP20'!$C$8&gt;=Projektplan!AL$8),"x","")</f>
        <v/>
      </c>
      <c r="AM219" s="47" t="str">
        <f>IF(AND('AP20'!$C$7&lt;=AM$8,'AP20'!$C$8&gt;=Projektplan!AM$8),"x","")</f>
        <v/>
      </c>
      <c r="AN219" s="47" t="str">
        <f>IF(AND('AP20'!$C$7&lt;=AN$8,'AP20'!$C$8&gt;=Projektplan!AN$8),"x","")</f>
        <v/>
      </c>
      <c r="AO219" s="47" t="str">
        <f>IF(AND('AP20'!$C$7&lt;=AO$8,'AP20'!$C$8&gt;=Projektplan!AO$8),"x","")</f>
        <v/>
      </c>
      <c r="AP219" s="47" t="str">
        <f>IF(AND('AP20'!$C$7&lt;=AP$8,'AP20'!$C$8&gt;=Projektplan!AP$8),"x","")</f>
        <v/>
      </c>
      <c r="AQ219" s="47" t="str">
        <f>IF(AND('AP20'!$C$7&lt;=AQ$8,'AP20'!$C$8&gt;=Projektplan!AQ$8),"x","")</f>
        <v/>
      </c>
      <c r="AR219" s="47" t="str">
        <f>IF(AND('AP20'!$C$7&lt;=AR$8,'AP20'!$C$8&gt;=Projektplan!AR$8),"x","")</f>
        <v/>
      </c>
      <c r="AS219" s="47" t="str">
        <f>IF(AND('AP20'!$C$7&lt;=AS$8,'AP20'!$C$8&gt;=Projektplan!AS$8),"x","")</f>
        <v/>
      </c>
      <c r="AT219" s="47" t="str">
        <f>IF(AND('AP20'!$C$7&lt;=AT$8,'AP20'!$C$8&gt;=Projektplan!AT$8),"x","")</f>
        <v/>
      </c>
      <c r="AU219" s="32"/>
    </row>
    <row r="220" spans="2:47" hidden="1" outlineLevel="1" x14ac:dyDescent="0.35">
      <c r="B220" s="45"/>
      <c r="C220" s="45"/>
      <c r="D220" s="48" t="str">
        <f>IF('AP20'!$C$13="","",'AP20'!$C$13)</f>
        <v/>
      </c>
      <c r="E220" s="45">
        <f>'AP20'!D13</f>
        <v>0</v>
      </c>
      <c r="F220" s="45"/>
      <c r="G220" s="47" t="str">
        <f>IF(AND('AP20'!$C$7&lt;=G$8,'AP20'!$C$8&gt;=Projektplan!G$8),"x","")</f>
        <v/>
      </c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47"/>
      <c r="AS220" s="47"/>
      <c r="AT220" s="47"/>
      <c r="AU220" s="32"/>
    </row>
    <row r="221" spans="2:47" hidden="1" outlineLevel="1" x14ac:dyDescent="0.35">
      <c r="B221" s="45"/>
      <c r="C221" s="45"/>
      <c r="D221" s="48" t="str">
        <f>IF('AP20'!$C$14="","",'AP20'!$C$14)</f>
        <v/>
      </c>
      <c r="E221" s="45">
        <f>'AP20'!D14</f>
        <v>0</v>
      </c>
      <c r="F221" s="45"/>
      <c r="G221" s="47" t="str">
        <f>IF(AND('AP20'!$C$7&lt;=G$8,'AP20'!$C$8&gt;=Projektplan!G$8),"x","")</f>
        <v/>
      </c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7"/>
      <c r="AS221" s="47"/>
      <c r="AT221" s="47"/>
      <c r="AU221" s="32"/>
    </row>
    <row r="222" spans="2:47" hidden="1" outlineLevel="1" x14ac:dyDescent="0.35">
      <c r="B222" s="45"/>
      <c r="C222" s="45"/>
      <c r="D222" s="48" t="str">
        <f>IF('AP20'!$C$15="","",'AP20'!$C$15)</f>
        <v/>
      </c>
      <c r="E222" s="45">
        <f>'AP20'!D15</f>
        <v>0</v>
      </c>
      <c r="F222" s="45"/>
      <c r="G222" s="47" t="str">
        <f>IF(AND('AP20'!$C$7&lt;=G$8,'AP20'!$C$8&gt;=Projektplan!G$8),"x","")</f>
        <v/>
      </c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7"/>
      <c r="AS222" s="47"/>
      <c r="AT222" s="47"/>
      <c r="AU222" s="32"/>
    </row>
    <row r="223" spans="2:47" hidden="1" outlineLevel="1" x14ac:dyDescent="0.35">
      <c r="B223" s="45"/>
      <c r="C223" s="45"/>
      <c r="D223" s="48" t="str">
        <f>IF('AP20'!$C$16="","",'AP20'!$C$16)</f>
        <v/>
      </c>
      <c r="E223" s="45">
        <f>'AP20'!D16</f>
        <v>0</v>
      </c>
      <c r="F223" s="45"/>
      <c r="G223" s="47" t="str">
        <f>IF(AND('AP20'!$C$7&lt;=G$8,'AP20'!$C$8&gt;=Projektplan!G$8),"x","")</f>
        <v/>
      </c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7"/>
      <c r="AS223" s="47"/>
      <c r="AT223" s="47"/>
      <c r="AU223" s="32"/>
    </row>
    <row r="224" spans="2:47" hidden="1" outlineLevel="1" x14ac:dyDescent="0.35">
      <c r="B224" s="45"/>
      <c r="C224" s="45"/>
      <c r="D224" s="48" t="str">
        <f>IF('AP20'!$C$17="","",'AP20'!$C$17)</f>
        <v/>
      </c>
      <c r="E224" s="45">
        <f>'AP20'!D17</f>
        <v>0</v>
      </c>
      <c r="F224" s="45"/>
      <c r="G224" s="47" t="str">
        <f>IF(AND('AP20'!$C$7&lt;=G$8,'AP20'!$C$8&gt;=Projektplan!G$8),"x","")</f>
        <v/>
      </c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  <c r="AR224" s="47"/>
      <c r="AS224" s="47"/>
      <c r="AT224" s="47"/>
      <c r="AU224" s="32"/>
    </row>
    <row r="225" spans="2:47" hidden="1" outlineLevel="1" x14ac:dyDescent="0.35">
      <c r="B225" s="45"/>
      <c r="C225" s="45"/>
      <c r="D225" s="48" t="str">
        <f>IF('AP20'!$C$18="","",'AP20'!$C$18)</f>
        <v/>
      </c>
      <c r="E225" s="45">
        <f>'AP20'!D18</f>
        <v>0</v>
      </c>
      <c r="F225" s="45"/>
      <c r="G225" s="47" t="str">
        <f>IF(AND('AP20'!$C$7&lt;=G$8,'AP20'!$C$8&gt;=Projektplan!G$8),"x","")</f>
        <v/>
      </c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7"/>
      <c r="AS225" s="47"/>
      <c r="AT225" s="47"/>
      <c r="AU225" s="32"/>
    </row>
    <row r="226" spans="2:47" hidden="1" outlineLevel="1" x14ac:dyDescent="0.35">
      <c r="B226" s="45"/>
      <c r="C226" s="45"/>
      <c r="D226" s="48" t="str">
        <f>IF('AP20'!$C$19="","",'AP20'!$C$19)</f>
        <v/>
      </c>
      <c r="E226" s="45">
        <f>'AP20'!D19</f>
        <v>0</v>
      </c>
      <c r="F226" s="45"/>
      <c r="G226" s="47" t="str">
        <f>IF(AND('AP20'!$C$7&lt;=G$8,'AP20'!$C$8&gt;=Projektplan!G$8),"x","")</f>
        <v/>
      </c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  <c r="AS226" s="47"/>
      <c r="AT226" s="47"/>
      <c r="AU226" s="32"/>
    </row>
    <row r="227" spans="2:47" hidden="1" outlineLevel="1" x14ac:dyDescent="0.35">
      <c r="B227" s="45"/>
      <c r="C227" s="45"/>
      <c r="D227" s="48" t="str">
        <f>IF('AP20'!$C$20="","",'AP20'!$C$20)</f>
        <v/>
      </c>
      <c r="E227" s="45">
        <f>'AP20'!D20</f>
        <v>0</v>
      </c>
      <c r="F227" s="45"/>
      <c r="G227" s="47" t="str">
        <f>IF(AND('AP20'!$C$7&lt;=G$8,'AP20'!$C$8&gt;=Projektplan!G$8),"x","")</f>
        <v/>
      </c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32"/>
    </row>
    <row r="228" spans="2:47" hidden="1" outlineLevel="1" x14ac:dyDescent="0.35">
      <c r="B228" s="45"/>
      <c r="C228" s="45"/>
      <c r="D228" s="48" t="str">
        <f>IF('AP20'!$C$21="","",'AP20'!$C$21)</f>
        <v/>
      </c>
      <c r="E228" s="45">
        <f>'AP20'!D21</f>
        <v>0</v>
      </c>
      <c r="F228" s="45"/>
      <c r="G228" s="47" t="str">
        <f>IF(AND('AP20'!$C$7&lt;=G$8,'AP20'!$C$8&gt;=Projektplan!G$8),"x","")</f>
        <v/>
      </c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32"/>
    </row>
    <row r="229" spans="2:47" hidden="1" outlineLevel="1" x14ac:dyDescent="0.35">
      <c r="B229" s="45"/>
      <c r="C229" s="45"/>
      <c r="D229" s="48" t="str">
        <f>IF('AP20'!$C$22="","",'AP20'!$C$22)</f>
        <v/>
      </c>
      <c r="E229" s="45">
        <f>'AP20'!D22</f>
        <v>0</v>
      </c>
      <c r="F229" s="45"/>
      <c r="G229" s="47" t="str">
        <f>IF(AND('AP20'!$C$7&lt;=G$8,'AP20'!$C$8&gt;=Projektplan!G$8),"x","")</f>
        <v/>
      </c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32"/>
    </row>
    <row r="230" spans="2:47" collapsed="1" x14ac:dyDescent="0.35">
      <c r="B230" s="45">
        <v>21</v>
      </c>
      <c r="C230" s="46" t="str">
        <f>'AP21'!C6</f>
        <v>Zweite Betriebsphase (6 Monate)</v>
      </c>
      <c r="D230" s="48"/>
      <c r="E230" s="45"/>
      <c r="F230" s="45">
        <f>'AP21'!D23</f>
        <v>0</v>
      </c>
      <c r="G230" s="47" t="str">
        <f>IF(AND('AP21'!$C$7&lt;=G$8,'AP21'!$C$8&gt;=Projektplan!G$8),"x","")</f>
        <v/>
      </c>
      <c r="H230" s="47" t="str">
        <f>IF(AND('AP21'!$C$7&lt;=H$8,'AP21'!$C$8&gt;=Projektplan!H$8),"x","")</f>
        <v/>
      </c>
      <c r="I230" s="47" t="str">
        <f>IF(AND('AP21'!$C$7&lt;=I$8,'AP21'!$C$8&gt;=Projektplan!I$8),"x","")</f>
        <v/>
      </c>
      <c r="J230" s="47" t="str">
        <f>IF(AND('AP21'!$C$7&lt;=J$8,'AP21'!$C$8&gt;=Projektplan!J$8),"x","")</f>
        <v/>
      </c>
      <c r="K230" s="47" t="str">
        <f>IF(AND('AP21'!$C$7&lt;=K$8,'AP21'!$C$8&gt;=Projektplan!K$8),"x","")</f>
        <v/>
      </c>
      <c r="L230" s="47" t="str">
        <f>IF(AND('AP21'!$C$7&lt;=L$8,'AP21'!$C$8&gt;=Projektplan!L$8),"x","")</f>
        <v/>
      </c>
      <c r="M230" s="47" t="str">
        <f>IF(AND('AP21'!$C$7&lt;=M$8,'AP21'!$C$8&gt;=Projektplan!M$8),"x","")</f>
        <v/>
      </c>
      <c r="N230" s="47" t="str">
        <f>IF(AND('AP21'!$C$7&lt;=N$8,'AP21'!$C$8&gt;=Projektplan!N$8),"x","")</f>
        <v/>
      </c>
      <c r="O230" s="47" t="str">
        <f>IF(AND('AP21'!$C$7&lt;=O$8,'AP21'!$C$8&gt;=Projektplan!O$8),"x","")</f>
        <v/>
      </c>
      <c r="P230" s="47" t="str">
        <f>IF(AND('AP21'!$C$7&lt;=P$8,'AP21'!$C$8&gt;=Projektplan!P$8),"x","")</f>
        <v/>
      </c>
      <c r="Q230" s="47" t="str">
        <f>IF(AND('AP21'!$C$7&lt;=Q$8,'AP21'!$C$8&gt;=Projektplan!Q$8),"x","")</f>
        <v/>
      </c>
      <c r="R230" s="47" t="str">
        <f>IF(AND('AP21'!$C$7&lt;=R$8,'AP21'!$C$8&gt;=Projektplan!R$8),"x","")</f>
        <v/>
      </c>
      <c r="S230" s="47" t="str">
        <f>IF(AND('AP21'!$C$7&lt;=S$8,'AP21'!$C$8&gt;=Projektplan!S$8),"x","")</f>
        <v/>
      </c>
      <c r="T230" s="47" t="str">
        <f>IF(AND('AP21'!$C$7&lt;=T$8,'AP21'!$C$8&gt;=Projektplan!T$8),"x","")</f>
        <v/>
      </c>
      <c r="U230" s="47" t="str">
        <f>IF(AND('AP21'!$C$7&lt;=U$8,'AP21'!$C$8&gt;=Projektplan!U$8),"x","")</f>
        <v/>
      </c>
      <c r="V230" s="47" t="str">
        <f>IF(AND('AP21'!$C$7&lt;=V$8,'AP21'!$C$8&gt;=Projektplan!V$8),"x","")</f>
        <v/>
      </c>
      <c r="W230" s="47" t="str">
        <f>IF(AND('AP21'!$C$7&lt;=W$8,'AP21'!$C$8&gt;=Projektplan!W$8),"x","")</f>
        <v/>
      </c>
      <c r="X230" s="47" t="str">
        <f>IF(AND('AP21'!$C$7&lt;=X$8,'AP21'!$C$8&gt;=Projektplan!X$8),"x","")</f>
        <v/>
      </c>
      <c r="Y230" s="47" t="str">
        <f>IF(AND('AP21'!$C$7&lt;=Y$8,'AP21'!$C$8&gt;=Projektplan!Y$8),"x","")</f>
        <v/>
      </c>
      <c r="Z230" s="47" t="str">
        <f>IF(AND('AP21'!$C$7&lt;=Z$8,'AP21'!$C$8&gt;=Projektplan!Z$8),"x","")</f>
        <v/>
      </c>
      <c r="AA230" s="47" t="str">
        <f>IF(AND('AP21'!$C$7&lt;=AA$8,'AP21'!$C$8&gt;=Projektplan!AA$8),"x","")</f>
        <v/>
      </c>
      <c r="AB230" s="47" t="str">
        <f>IF(AND('AP21'!$C$7&lt;=AB$8,'AP21'!$C$8&gt;=Projektplan!AB$8),"x","")</f>
        <v/>
      </c>
      <c r="AC230" s="47" t="str">
        <f>IF(AND('AP21'!$C$7&lt;=AC$8,'AP21'!$C$8&gt;=Projektplan!AC$8),"x","")</f>
        <v>x</v>
      </c>
      <c r="AD230" s="47" t="str">
        <f>IF(AND('AP21'!$C$7&lt;=AD$8,'AP21'!$C$8&gt;=Projektplan!AD$8),"x","")</f>
        <v>x</v>
      </c>
      <c r="AE230" s="47" t="str">
        <f>IF(AND('AP21'!$C$7&lt;=AE$8,'AP21'!$C$8&gt;=Projektplan!AE$8),"x","")</f>
        <v>x</v>
      </c>
      <c r="AF230" s="47" t="str">
        <f>IF(AND('AP21'!$C$7&lt;=AF$8,'AP21'!$C$8&gt;=Projektplan!AF$8),"x","")</f>
        <v>x</v>
      </c>
      <c r="AG230" s="47" t="str">
        <f>IF(AND('AP21'!$C$7&lt;=AG$8,'AP21'!$C$8&gt;=Projektplan!AG$8),"x","")</f>
        <v>x</v>
      </c>
      <c r="AH230" s="47" t="str">
        <f>IF(AND('AP21'!$C$7&lt;=AH$8,'AP21'!$C$8&gt;=Projektplan!AH$8),"x","")</f>
        <v>x</v>
      </c>
      <c r="AI230" s="47" t="str">
        <f>IF(AND('AP21'!$C$7&lt;=AI$8,'AP21'!$C$8&gt;=Projektplan!AI$8),"x","")</f>
        <v>x</v>
      </c>
      <c r="AJ230" s="47" t="str">
        <f>IF(AND('AP21'!$C$7&lt;=AJ$8,'AP21'!$C$8&gt;=Projektplan!AJ$8),"x","")</f>
        <v>x</v>
      </c>
      <c r="AK230" s="47" t="str">
        <f>IF(AND('AP21'!$C$7&lt;=AK$8,'AP21'!$C$8&gt;=Projektplan!AK$8),"x","")</f>
        <v>x</v>
      </c>
      <c r="AL230" s="47" t="str">
        <f>IF(AND('AP21'!$C$7&lt;=AL$8,'AP21'!$C$8&gt;=Projektplan!AL$8),"x","")</f>
        <v>x</v>
      </c>
      <c r="AM230" s="47" t="str">
        <f>IF(AND('AP21'!$C$7&lt;=AM$8,'AP21'!$C$8&gt;=Projektplan!AM$8),"x","")</f>
        <v>x</v>
      </c>
      <c r="AN230" s="47" t="str">
        <f>IF(AND('AP21'!$C$7&lt;=AN$8,'AP21'!$C$8&gt;=Projektplan!AN$8),"x","")</f>
        <v>x</v>
      </c>
      <c r="AO230" s="47" t="str">
        <f>IF(AND('AP21'!$C$7&lt;=AO$8,'AP21'!$C$8&gt;=Projektplan!AO$8),"x","")</f>
        <v/>
      </c>
      <c r="AP230" s="47" t="str">
        <f>IF(AND('AP21'!$C$7&lt;=AP$8,'AP21'!$C$8&gt;=Projektplan!AP$8),"x","")</f>
        <v/>
      </c>
      <c r="AQ230" s="47" t="str">
        <f>IF(AND('AP21'!$C$7&lt;=AQ$8,'AP21'!$C$8&gt;=Projektplan!AQ$8),"x","")</f>
        <v/>
      </c>
      <c r="AR230" s="47" t="str">
        <f>IF(AND('AP21'!$C$7&lt;=AR$8,'AP21'!$C$8&gt;=Projektplan!AR$8),"x","")</f>
        <v/>
      </c>
      <c r="AS230" s="47" t="str">
        <f>IF(AND('AP21'!$C$7&lt;=AS$8,'AP21'!$C$8&gt;=Projektplan!AS$8),"x","")</f>
        <v/>
      </c>
      <c r="AT230" s="47" t="str">
        <f>IF(AND('AP21'!$C$7&lt;=AT$8,'AP21'!$C$8&gt;=Projektplan!AT$8),"x","")</f>
        <v/>
      </c>
      <c r="AU230" s="32"/>
    </row>
    <row r="231" spans="2:47" hidden="1" outlineLevel="1" x14ac:dyDescent="0.35">
      <c r="B231" s="45"/>
      <c r="C231" s="45"/>
      <c r="D231" s="48" t="str">
        <f>IF('AP21'!$C$13="","",'AP21'!$C$13)</f>
        <v/>
      </c>
      <c r="E231" s="45">
        <f>'AP21'!D13</f>
        <v>0</v>
      </c>
      <c r="F231" s="45"/>
      <c r="G231" s="47" t="str">
        <f>IF(AND('AP21'!$C$7&lt;=G$8,'AP21'!$C$8&gt;=Projektplan!G$8),"x","")</f>
        <v/>
      </c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32"/>
    </row>
    <row r="232" spans="2:47" hidden="1" outlineLevel="1" x14ac:dyDescent="0.35">
      <c r="B232" s="45"/>
      <c r="C232" s="45"/>
      <c r="D232" s="48" t="str">
        <f>IF('AP21'!$C$14="","",'AP21'!$C$14)</f>
        <v/>
      </c>
      <c r="E232" s="45">
        <f>'AP21'!D14</f>
        <v>0</v>
      </c>
      <c r="F232" s="45"/>
      <c r="G232" s="47" t="str">
        <f>IF(AND('AP21'!$C$7&lt;=G$8,'AP21'!$C$8&gt;=Projektplan!G$8),"x","")</f>
        <v/>
      </c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32"/>
    </row>
    <row r="233" spans="2:47" hidden="1" outlineLevel="1" x14ac:dyDescent="0.35">
      <c r="B233" s="45"/>
      <c r="C233" s="45"/>
      <c r="D233" s="48" t="str">
        <f>IF('AP21'!$C$15="","",'AP21'!$C$15)</f>
        <v/>
      </c>
      <c r="E233" s="45">
        <f>'AP21'!D15</f>
        <v>0</v>
      </c>
      <c r="F233" s="45"/>
      <c r="G233" s="47" t="str">
        <f>IF(AND('AP21'!$C$7&lt;=G$8,'AP21'!$C$8&gt;=Projektplan!G$8),"x","")</f>
        <v/>
      </c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32"/>
    </row>
    <row r="234" spans="2:47" hidden="1" outlineLevel="1" x14ac:dyDescent="0.35">
      <c r="B234" s="45"/>
      <c r="C234" s="45"/>
      <c r="D234" s="48" t="str">
        <f>IF('AP21'!$C$16="","",'AP21'!$C$16)</f>
        <v/>
      </c>
      <c r="E234" s="45">
        <f>'AP21'!D16</f>
        <v>0</v>
      </c>
      <c r="F234" s="45"/>
      <c r="G234" s="47" t="str">
        <f>IF(AND('AP21'!$C$7&lt;=G$8,'AP21'!$C$8&gt;=Projektplan!G$8),"x","")</f>
        <v/>
      </c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  <c r="AS234" s="47"/>
      <c r="AT234" s="47"/>
      <c r="AU234" s="32"/>
    </row>
    <row r="235" spans="2:47" hidden="1" outlineLevel="1" x14ac:dyDescent="0.35">
      <c r="B235" s="45"/>
      <c r="C235" s="45"/>
      <c r="D235" s="48" t="str">
        <f>IF('AP21'!$C$17="","",'AP21'!$C$17)</f>
        <v/>
      </c>
      <c r="E235" s="45">
        <f>'AP21'!D17</f>
        <v>0</v>
      </c>
      <c r="F235" s="45"/>
      <c r="G235" s="47" t="str">
        <f>IF(AND('AP21'!$C$7&lt;=G$8,'AP21'!$C$8&gt;=Projektplan!G$8),"x","")</f>
        <v/>
      </c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7"/>
      <c r="AS235" s="47"/>
      <c r="AT235" s="47"/>
      <c r="AU235" s="32"/>
    </row>
    <row r="236" spans="2:47" hidden="1" outlineLevel="1" x14ac:dyDescent="0.35">
      <c r="B236" s="45"/>
      <c r="C236" s="45"/>
      <c r="D236" s="48" t="str">
        <f>IF('AP21'!$C$18="","",'AP21'!$C$18)</f>
        <v/>
      </c>
      <c r="E236" s="45">
        <f>'AP21'!D18</f>
        <v>0</v>
      </c>
      <c r="F236" s="45"/>
      <c r="G236" s="47" t="str">
        <f>IF(AND('AP21'!$C$7&lt;=G$8,'AP21'!$C$8&gt;=Projektplan!G$8),"x","")</f>
        <v/>
      </c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7"/>
      <c r="AS236" s="47"/>
      <c r="AT236" s="47"/>
      <c r="AU236" s="32"/>
    </row>
    <row r="237" spans="2:47" hidden="1" outlineLevel="1" x14ac:dyDescent="0.35">
      <c r="B237" s="45"/>
      <c r="C237" s="45"/>
      <c r="D237" s="48" t="str">
        <f>IF('AP21'!$C$19="","",'AP21'!$C$19)</f>
        <v/>
      </c>
      <c r="E237" s="45">
        <f>'AP21'!D19</f>
        <v>0</v>
      </c>
      <c r="F237" s="45"/>
      <c r="G237" s="47" t="str">
        <f>IF(AND('AP21'!$C$7&lt;=G$8,'AP21'!$C$8&gt;=Projektplan!G$8),"x","")</f>
        <v/>
      </c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7"/>
      <c r="AS237" s="47"/>
      <c r="AT237" s="47"/>
      <c r="AU237" s="32"/>
    </row>
    <row r="238" spans="2:47" hidden="1" outlineLevel="1" x14ac:dyDescent="0.35">
      <c r="B238" s="45"/>
      <c r="C238" s="45"/>
      <c r="D238" s="48" t="str">
        <f>IF('AP21'!$C$20="","",'AP21'!$C$20)</f>
        <v/>
      </c>
      <c r="E238" s="45">
        <f>'AP21'!D20</f>
        <v>0</v>
      </c>
      <c r="F238" s="45"/>
      <c r="G238" s="47" t="str">
        <f>IF(AND('AP21'!$C$7&lt;=G$8,'AP21'!$C$8&gt;=Projektplan!G$8),"x","")</f>
        <v/>
      </c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  <c r="AR238" s="47"/>
      <c r="AS238" s="47"/>
      <c r="AT238" s="47"/>
      <c r="AU238" s="32"/>
    </row>
    <row r="239" spans="2:47" hidden="1" outlineLevel="1" x14ac:dyDescent="0.35">
      <c r="B239" s="45"/>
      <c r="C239" s="45"/>
      <c r="D239" s="48" t="str">
        <f>IF('AP21'!$C$21="","",'AP21'!$C$21)</f>
        <v/>
      </c>
      <c r="E239" s="45">
        <f>'AP21'!D21</f>
        <v>0</v>
      </c>
      <c r="F239" s="45"/>
      <c r="G239" s="47" t="str">
        <f>IF(AND('AP21'!$C$7&lt;=G$8,'AP21'!$C$8&gt;=Projektplan!G$8),"x","")</f>
        <v/>
      </c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7"/>
      <c r="AS239" s="47"/>
      <c r="AT239" s="47"/>
      <c r="AU239" s="32"/>
    </row>
    <row r="240" spans="2:47" hidden="1" outlineLevel="1" x14ac:dyDescent="0.35">
      <c r="B240" s="45"/>
      <c r="C240" s="45"/>
      <c r="D240" s="48" t="str">
        <f>IF('AP21'!$C$22="","",'AP21'!$C$22)</f>
        <v/>
      </c>
      <c r="E240" s="45">
        <f>'AP21'!D22</f>
        <v>0</v>
      </c>
      <c r="F240" s="45"/>
      <c r="G240" s="47" t="str">
        <f>IF(AND('AP21'!$C$7&lt;=G$8,'AP21'!$C$8&gt;=Projektplan!G$8),"x","")</f>
        <v/>
      </c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  <c r="AS240" s="47"/>
      <c r="AT240" s="47"/>
      <c r="AU240" s="32"/>
    </row>
    <row r="241" spans="2:47" collapsed="1" x14ac:dyDescent="0.35">
      <c r="B241" s="45">
        <v>22</v>
      </c>
      <c r="C241" s="46" t="str">
        <f>'AP22'!C6</f>
        <v>Weiterbildungsoffensive II</v>
      </c>
      <c r="D241" s="48"/>
      <c r="E241" s="45"/>
      <c r="F241" s="45">
        <f>'AP22'!D23</f>
        <v>0</v>
      </c>
      <c r="G241" s="47" t="str">
        <f>IF(AND('AP22'!$C$7&lt;=G$8,'AP22'!$C$8&gt;=Projektplan!G$8),"x","")</f>
        <v/>
      </c>
      <c r="H241" s="47" t="str">
        <f>IF(AND('AP22'!$C$7&lt;=H$8,'AP22'!$C$8&gt;=Projektplan!H$8),"x","")</f>
        <v/>
      </c>
      <c r="I241" s="47" t="str">
        <f>IF(AND('AP22'!$C$7&lt;=I$8,'AP22'!$C$8&gt;=Projektplan!I$8),"x","")</f>
        <v/>
      </c>
      <c r="J241" s="47" t="str">
        <f>IF(AND('AP22'!$C$7&lt;=J$8,'AP22'!$C$8&gt;=Projektplan!J$8),"x","")</f>
        <v/>
      </c>
      <c r="K241" s="47" t="str">
        <f>IF(AND('AP22'!$C$7&lt;=K$8,'AP22'!$C$8&gt;=Projektplan!K$8),"x","")</f>
        <v/>
      </c>
      <c r="L241" s="47" t="str">
        <f>IF(AND('AP22'!$C$7&lt;=L$8,'AP22'!$C$8&gt;=Projektplan!L$8),"x","")</f>
        <v/>
      </c>
      <c r="M241" s="47" t="str">
        <f>IF(AND('AP22'!$C$7&lt;=M$8,'AP22'!$C$8&gt;=Projektplan!M$8),"x","")</f>
        <v/>
      </c>
      <c r="N241" s="47" t="str">
        <f>IF(AND('AP22'!$C$7&lt;=N$8,'AP22'!$C$8&gt;=Projektplan!N$8),"x","")</f>
        <v/>
      </c>
      <c r="O241" s="47" t="str">
        <f>IF(AND('AP22'!$C$7&lt;=O$8,'AP22'!$C$8&gt;=Projektplan!O$8),"x","")</f>
        <v/>
      </c>
      <c r="P241" s="47" t="str">
        <f>IF(AND('AP22'!$C$7&lt;=P$8,'AP22'!$C$8&gt;=Projektplan!P$8),"x","")</f>
        <v/>
      </c>
      <c r="Q241" s="47" t="str">
        <f>IF(AND('AP22'!$C$7&lt;=Q$8,'AP22'!$C$8&gt;=Projektplan!Q$8),"x","")</f>
        <v/>
      </c>
      <c r="R241" s="47" t="str">
        <f>IF(AND('AP22'!$C$7&lt;=R$8,'AP22'!$C$8&gt;=Projektplan!R$8),"x","")</f>
        <v/>
      </c>
      <c r="S241" s="47" t="str">
        <f>IF(AND('AP22'!$C$7&lt;=S$8,'AP22'!$C$8&gt;=Projektplan!S$8),"x","")</f>
        <v/>
      </c>
      <c r="T241" s="47" t="str">
        <f>IF(AND('AP22'!$C$7&lt;=T$8,'AP22'!$C$8&gt;=Projektplan!T$8),"x","")</f>
        <v/>
      </c>
      <c r="U241" s="47" t="str">
        <f>IF(AND('AP22'!$C$7&lt;=U$8,'AP22'!$C$8&gt;=Projektplan!U$8),"x","")</f>
        <v/>
      </c>
      <c r="V241" s="47" t="str">
        <f>IF(AND('AP22'!$C$7&lt;=V$8,'AP22'!$C$8&gt;=Projektplan!V$8),"x","")</f>
        <v/>
      </c>
      <c r="W241" s="47" t="str">
        <f>IF(AND('AP22'!$C$7&lt;=W$8,'AP22'!$C$8&gt;=Projektplan!W$8),"x","")</f>
        <v/>
      </c>
      <c r="X241" s="47" t="str">
        <f>IF(AND('AP22'!$C$7&lt;=X$8,'AP22'!$C$8&gt;=Projektplan!X$8),"x","")</f>
        <v/>
      </c>
      <c r="Y241" s="47" t="str">
        <f>IF(AND('AP22'!$C$7&lt;=Y$8,'AP22'!$C$8&gt;=Projektplan!Y$8),"x","")</f>
        <v/>
      </c>
      <c r="Z241" s="47" t="str">
        <f>IF(AND('AP22'!$C$7&lt;=Z$8,'AP22'!$C$8&gt;=Projektplan!Z$8),"x","")</f>
        <v/>
      </c>
      <c r="AA241" s="47" t="str">
        <f>IF(AND('AP22'!$C$7&lt;=AA$8,'AP22'!$C$8&gt;=Projektplan!AA$8),"x","")</f>
        <v/>
      </c>
      <c r="AB241" s="47" t="str">
        <f>IF(AND('AP22'!$C$7&lt;=AB$8,'AP22'!$C$8&gt;=Projektplan!AB$8),"x","")</f>
        <v/>
      </c>
      <c r="AC241" s="47" t="str">
        <f>IF(AND('AP22'!$C$7&lt;=AC$8,'AP22'!$C$8&gt;=Projektplan!AC$8),"x","")</f>
        <v/>
      </c>
      <c r="AD241" s="47" t="str">
        <f>IF(AND('AP22'!$C$7&lt;=AD$8,'AP22'!$C$8&gt;=Projektplan!AD$8),"x","")</f>
        <v>x</v>
      </c>
      <c r="AE241" s="47" t="str">
        <f>IF(AND('AP22'!$C$7&lt;=AE$8,'AP22'!$C$8&gt;=Projektplan!AE$8),"x","")</f>
        <v>x</v>
      </c>
      <c r="AF241" s="47" t="str">
        <f>IF(AND('AP22'!$C$7&lt;=AF$8,'AP22'!$C$8&gt;=Projektplan!AF$8),"x","")</f>
        <v>x</v>
      </c>
      <c r="AG241" s="47" t="str">
        <f>IF(AND('AP22'!$C$7&lt;=AG$8,'AP22'!$C$8&gt;=Projektplan!AG$8),"x","")</f>
        <v>x</v>
      </c>
      <c r="AH241" s="47" t="str">
        <f>IF(AND('AP22'!$C$7&lt;=AH$8,'AP22'!$C$8&gt;=Projektplan!AH$8),"x","")</f>
        <v>x</v>
      </c>
      <c r="AI241" s="47" t="str">
        <f>IF(AND('AP22'!$C$7&lt;=AI$8,'AP22'!$C$8&gt;=Projektplan!AI$8),"x","")</f>
        <v>x</v>
      </c>
      <c r="AJ241" s="47" t="str">
        <f>IF(AND('AP22'!$C$7&lt;=AJ$8,'AP22'!$C$8&gt;=Projektplan!AJ$8),"x","")</f>
        <v>x</v>
      </c>
      <c r="AK241" s="47" t="str">
        <f>IF(AND('AP22'!$C$7&lt;=AK$8,'AP22'!$C$8&gt;=Projektplan!AK$8),"x","")</f>
        <v/>
      </c>
      <c r="AL241" s="47" t="str">
        <f>IF(AND('AP22'!$C$7&lt;=AL$8,'AP22'!$C$8&gt;=Projektplan!AL$8),"x","")</f>
        <v/>
      </c>
      <c r="AM241" s="47" t="str">
        <f>IF(AND('AP22'!$C$7&lt;=AM$8,'AP22'!$C$8&gt;=Projektplan!AM$8),"x","")</f>
        <v/>
      </c>
      <c r="AN241" s="47" t="str">
        <f>IF(AND('AP22'!$C$7&lt;=AN$8,'AP22'!$C$8&gt;=Projektplan!AN$8),"x","")</f>
        <v/>
      </c>
      <c r="AO241" s="47" t="str">
        <f>IF(AND('AP22'!$C$7&lt;=AO$8,'AP22'!$C$8&gt;=Projektplan!AO$8),"x","")</f>
        <v/>
      </c>
      <c r="AP241" s="47" t="str">
        <f>IF(AND('AP22'!$C$7&lt;=AP$8,'AP22'!$C$8&gt;=Projektplan!AP$8),"x","")</f>
        <v/>
      </c>
      <c r="AQ241" s="47" t="str">
        <f>IF(AND('AP22'!$C$7&lt;=AQ$8,'AP22'!$C$8&gt;=Projektplan!AQ$8),"x","")</f>
        <v/>
      </c>
      <c r="AR241" s="47" t="str">
        <f>IF(AND('AP22'!$C$7&lt;=AR$8,'AP22'!$C$8&gt;=Projektplan!AR$8),"x","")</f>
        <v/>
      </c>
      <c r="AS241" s="47" t="str">
        <f>IF(AND('AP22'!$C$7&lt;=AS$8,'AP22'!$C$8&gt;=Projektplan!AS$8),"x","")</f>
        <v/>
      </c>
      <c r="AT241" s="47" t="str">
        <f>IF(AND('AP22'!$C$7&lt;=AT$8,'AP22'!$C$8&gt;=Projektplan!AT$8),"x","")</f>
        <v/>
      </c>
      <c r="AU241" s="32"/>
    </row>
    <row r="242" spans="2:47" hidden="1" outlineLevel="1" x14ac:dyDescent="0.35">
      <c r="B242" s="45"/>
      <c r="C242" s="45"/>
      <c r="D242" s="48" t="str">
        <f>IF('AP22'!$C$13="","",'AP22'!$C$13)</f>
        <v/>
      </c>
      <c r="E242" s="45">
        <f>'AP22'!D13</f>
        <v>0</v>
      </c>
      <c r="F242" s="45"/>
      <c r="G242" s="47" t="str">
        <f>IF(AND('AP22'!$C$7&lt;=G$8,'AP22'!$C$8&gt;=Projektplan!G$8),"x","")</f>
        <v/>
      </c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  <c r="AR242" s="47"/>
      <c r="AS242" s="47"/>
      <c r="AT242" s="47"/>
      <c r="AU242" s="32"/>
    </row>
    <row r="243" spans="2:47" hidden="1" outlineLevel="1" x14ac:dyDescent="0.35">
      <c r="B243" s="45"/>
      <c r="C243" s="45"/>
      <c r="D243" s="48" t="str">
        <f>IF('AP22'!$C$14="","",'AP22'!$C$14)</f>
        <v/>
      </c>
      <c r="E243" s="45">
        <f>'AP22'!D14</f>
        <v>0</v>
      </c>
      <c r="F243" s="45"/>
      <c r="G243" s="47" t="str">
        <f>IF(AND('AP22'!$C$7&lt;=G$8,'AP22'!$C$8&gt;=Projektplan!G$8),"x","")</f>
        <v/>
      </c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7"/>
      <c r="AS243" s="47"/>
      <c r="AT243" s="47"/>
      <c r="AU243" s="32"/>
    </row>
    <row r="244" spans="2:47" hidden="1" outlineLevel="1" x14ac:dyDescent="0.35">
      <c r="B244" s="45"/>
      <c r="C244" s="45"/>
      <c r="D244" s="48" t="str">
        <f>IF('AP22'!$C$15="","",'AP22'!$C$15)</f>
        <v/>
      </c>
      <c r="E244" s="45">
        <f>'AP22'!D15</f>
        <v>0</v>
      </c>
      <c r="F244" s="45"/>
      <c r="G244" s="47" t="str">
        <f>IF(AND('AP22'!$C$7&lt;=G$8,'AP22'!$C$8&gt;=Projektplan!G$8),"x","")</f>
        <v/>
      </c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  <c r="AR244" s="47"/>
      <c r="AS244" s="47"/>
      <c r="AT244" s="47"/>
      <c r="AU244" s="32"/>
    </row>
    <row r="245" spans="2:47" hidden="1" outlineLevel="1" x14ac:dyDescent="0.35">
      <c r="B245" s="45"/>
      <c r="C245" s="45"/>
      <c r="D245" s="48" t="str">
        <f>IF('AP22'!$C$16="","",'AP22'!$C$16)</f>
        <v/>
      </c>
      <c r="E245" s="45">
        <f>'AP22'!D16</f>
        <v>0</v>
      </c>
      <c r="F245" s="45"/>
      <c r="G245" s="47" t="str">
        <f>IF(AND('AP22'!$C$7&lt;=G$8,'AP22'!$C$8&gt;=Projektplan!G$8),"x","")</f>
        <v/>
      </c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  <c r="AR245" s="47"/>
      <c r="AS245" s="47"/>
      <c r="AT245" s="47"/>
      <c r="AU245" s="32"/>
    </row>
    <row r="246" spans="2:47" hidden="1" outlineLevel="1" x14ac:dyDescent="0.35">
      <c r="B246" s="45"/>
      <c r="C246" s="45"/>
      <c r="D246" s="48" t="str">
        <f>IF('AP22'!$C$17="","",'AP22'!$C$17)</f>
        <v/>
      </c>
      <c r="E246" s="45">
        <f>'AP22'!D17</f>
        <v>0</v>
      </c>
      <c r="F246" s="45"/>
      <c r="G246" s="47" t="str">
        <f>IF(AND('AP22'!$C$7&lt;=G$8,'AP22'!$C$8&gt;=Projektplan!G$8),"x","")</f>
        <v/>
      </c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  <c r="AR246" s="47"/>
      <c r="AS246" s="47"/>
      <c r="AT246" s="47"/>
      <c r="AU246" s="32"/>
    </row>
    <row r="247" spans="2:47" hidden="1" outlineLevel="1" x14ac:dyDescent="0.35">
      <c r="B247" s="45"/>
      <c r="C247" s="45"/>
      <c r="D247" s="48" t="str">
        <f>IF('AP22'!$C$18="","",'AP22'!$C$18)</f>
        <v/>
      </c>
      <c r="E247" s="45">
        <f>'AP22'!D18</f>
        <v>0</v>
      </c>
      <c r="F247" s="45"/>
      <c r="G247" s="47" t="str">
        <f>IF(AND('AP22'!$C$7&lt;=G$8,'AP22'!$C$8&gt;=Projektplan!G$8),"x","")</f>
        <v/>
      </c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  <c r="AQ247" s="47"/>
      <c r="AR247" s="47"/>
      <c r="AS247" s="47"/>
      <c r="AT247" s="47"/>
      <c r="AU247" s="32"/>
    </row>
    <row r="248" spans="2:47" hidden="1" outlineLevel="1" x14ac:dyDescent="0.35">
      <c r="B248" s="45"/>
      <c r="C248" s="45"/>
      <c r="D248" s="48" t="str">
        <f>IF('AP22'!$C$19="","",'AP22'!$C$19)</f>
        <v/>
      </c>
      <c r="E248" s="45">
        <f>'AP22'!D19</f>
        <v>0</v>
      </c>
      <c r="F248" s="45"/>
      <c r="G248" s="47" t="str">
        <f>IF(AND('AP22'!$C$7&lt;=G$8,'AP22'!$C$8&gt;=Projektplan!G$8),"x","")</f>
        <v/>
      </c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  <c r="AD248" s="47"/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  <c r="AP248" s="47"/>
      <c r="AQ248" s="47"/>
      <c r="AR248" s="47"/>
      <c r="AS248" s="47"/>
      <c r="AT248" s="47"/>
      <c r="AU248" s="32"/>
    </row>
    <row r="249" spans="2:47" hidden="1" outlineLevel="1" x14ac:dyDescent="0.35">
      <c r="B249" s="45"/>
      <c r="C249" s="45"/>
      <c r="D249" s="48" t="str">
        <f>IF('AP22'!$C$20="","",'AP22'!$C$20)</f>
        <v/>
      </c>
      <c r="E249" s="45">
        <f>'AP22'!D20</f>
        <v>0</v>
      </c>
      <c r="F249" s="45"/>
      <c r="G249" s="47" t="str">
        <f>IF(AND('AP22'!$C$7&lt;=G$8,'AP22'!$C$8&gt;=Projektplan!G$8),"x","")</f>
        <v/>
      </c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  <c r="AP249" s="47"/>
      <c r="AQ249" s="47"/>
      <c r="AR249" s="47"/>
      <c r="AS249" s="47"/>
      <c r="AT249" s="47"/>
      <c r="AU249" s="32"/>
    </row>
    <row r="250" spans="2:47" hidden="1" outlineLevel="1" x14ac:dyDescent="0.35">
      <c r="B250" s="45"/>
      <c r="C250" s="45"/>
      <c r="D250" s="48" t="str">
        <f>IF('AP22'!$C$21="","",'AP22'!$C$21)</f>
        <v/>
      </c>
      <c r="E250" s="45">
        <f>'AP22'!D21</f>
        <v>0</v>
      </c>
      <c r="F250" s="45"/>
      <c r="G250" s="47" t="str">
        <f>IF(AND('AP22'!$C$7&lt;=G$8,'AP22'!$C$8&gt;=Projektplan!G$8),"x","")</f>
        <v/>
      </c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7"/>
      <c r="AS250" s="47"/>
      <c r="AT250" s="47"/>
      <c r="AU250" s="32"/>
    </row>
    <row r="251" spans="2:47" hidden="1" outlineLevel="1" x14ac:dyDescent="0.35">
      <c r="B251" s="45"/>
      <c r="C251" s="45"/>
      <c r="D251" s="48" t="str">
        <f>IF('AP22'!$C$22="","",'AP22'!$C$22)</f>
        <v/>
      </c>
      <c r="E251" s="45">
        <f>'AP22'!D22</f>
        <v>0</v>
      </c>
      <c r="F251" s="45"/>
      <c r="G251" s="47" t="str">
        <f>IF(AND('AP22'!$C$7&lt;=G$8,'AP22'!$C$8&gt;=Projektplan!G$8),"x","")</f>
        <v/>
      </c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  <c r="AS251" s="47"/>
      <c r="AT251" s="47"/>
      <c r="AU251" s="32"/>
    </row>
    <row r="252" spans="2:47" collapsed="1" x14ac:dyDescent="0.35">
      <c r="B252" s="45">
        <v>23</v>
      </c>
      <c r="C252" s="46" t="str">
        <f>'AP23'!C6</f>
        <v>Kommunkation und Öffentlichkeitsarbeit</v>
      </c>
      <c r="D252" s="48"/>
      <c r="E252" s="45"/>
      <c r="F252" s="45">
        <f>'AP23'!D23</f>
        <v>0</v>
      </c>
      <c r="G252" s="47" t="str">
        <f>IF(AND('AP23'!$C$7&lt;=G$8,'AP23'!$C$8&gt;=Projektplan!G$8),"x","")</f>
        <v/>
      </c>
      <c r="H252" s="47" t="str">
        <f>IF(AND('AP23'!$C$7&lt;=H$8,'AP23'!$C$8&gt;=Projektplan!H$8),"x","")</f>
        <v/>
      </c>
      <c r="I252" s="47" t="str">
        <f>IF(AND('AP23'!$C$7&lt;=I$8,'AP23'!$C$8&gt;=Projektplan!I$8),"x","")</f>
        <v>x</v>
      </c>
      <c r="J252" s="47" t="str">
        <f>IF(AND('AP23'!$C$7&lt;=J$8,'AP23'!$C$8&gt;=Projektplan!J$8),"x","")</f>
        <v>x</v>
      </c>
      <c r="K252" s="47" t="str">
        <f>IF(AND('AP23'!$C$7&lt;=K$8,'AP23'!$C$8&gt;=Projektplan!K$8),"x","")</f>
        <v>x</v>
      </c>
      <c r="L252" s="47" t="str">
        <f>IF(AND('AP23'!$C$7&lt;=L$8,'AP23'!$C$8&gt;=Projektplan!L$8),"x","")</f>
        <v>x</v>
      </c>
      <c r="M252" s="47" t="str">
        <f>IF(AND('AP23'!$C$7&lt;=M$8,'AP23'!$C$8&gt;=Projektplan!M$8),"x","")</f>
        <v>x</v>
      </c>
      <c r="N252" s="47" t="str">
        <f>IF(AND('AP23'!$C$7&lt;=N$8,'AP23'!$C$8&gt;=Projektplan!N$8),"x","")</f>
        <v>x</v>
      </c>
      <c r="O252" s="47" t="str">
        <f>IF(AND('AP23'!$C$7&lt;=O$8,'AP23'!$C$8&gt;=Projektplan!O$8),"x","")</f>
        <v>x</v>
      </c>
      <c r="P252" s="47" t="str">
        <f>IF(AND('AP23'!$C$7&lt;=P$8,'AP23'!$C$8&gt;=Projektplan!P$8),"x","")</f>
        <v>x</v>
      </c>
      <c r="Q252" s="47" t="str">
        <f>IF(AND('AP23'!$C$7&lt;=Q$8,'AP23'!$C$8&gt;=Projektplan!Q$8),"x","")</f>
        <v>x</v>
      </c>
      <c r="R252" s="47" t="str">
        <f>IF(AND('AP23'!$C$7&lt;=R$8,'AP23'!$C$8&gt;=Projektplan!R$8),"x","")</f>
        <v>x</v>
      </c>
      <c r="S252" s="47" t="str">
        <f>IF(AND('AP23'!$C$7&lt;=S$8,'AP23'!$C$8&gt;=Projektplan!S$8),"x","")</f>
        <v>x</v>
      </c>
      <c r="T252" s="47" t="str">
        <f>IF(AND('AP23'!$C$7&lt;=T$8,'AP23'!$C$8&gt;=Projektplan!T$8),"x","")</f>
        <v>x</v>
      </c>
      <c r="U252" s="47" t="str">
        <f>IF(AND('AP23'!$C$7&lt;=U$8,'AP23'!$C$8&gt;=Projektplan!U$8),"x","")</f>
        <v>x</v>
      </c>
      <c r="V252" s="47" t="str">
        <f>IF(AND('AP23'!$C$7&lt;=V$8,'AP23'!$C$8&gt;=Projektplan!V$8),"x","")</f>
        <v>x</v>
      </c>
      <c r="W252" s="47" t="str">
        <f>IF(AND('AP23'!$C$7&lt;=W$8,'AP23'!$C$8&gt;=Projektplan!W$8),"x","")</f>
        <v>x</v>
      </c>
      <c r="X252" s="47" t="str">
        <f>IF(AND('AP23'!$C$7&lt;=X$8,'AP23'!$C$8&gt;=Projektplan!X$8),"x","")</f>
        <v>x</v>
      </c>
      <c r="Y252" s="47" t="str">
        <f>IF(AND('AP23'!$C$7&lt;=Y$8,'AP23'!$C$8&gt;=Projektplan!Y$8),"x","")</f>
        <v>x</v>
      </c>
      <c r="Z252" s="47" t="str">
        <f>IF(AND('AP23'!$C$7&lt;=Z$8,'AP23'!$C$8&gt;=Projektplan!Z$8),"x","")</f>
        <v>x</v>
      </c>
      <c r="AA252" s="47" t="str">
        <f>IF(AND('AP23'!$C$7&lt;=AA$8,'AP23'!$C$8&gt;=Projektplan!AA$8),"x","")</f>
        <v>x</v>
      </c>
      <c r="AB252" s="47" t="str">
        <f>IF(AND('AP23'!$C$7&lt;=AB$8,'AP23'!$C$8&gt;=Projektplan!AB$8),"x","")</f>
        <v>x</v>
      </c>
      <c r="AC252" s="47" t="str">
        <f>IF(AND('AP23'!$C$7&lt;=AC$8,'AP23'!$C$8&gt;=Projektplan!AC$8),"x","")</f>
        <v>x</v>
      </c>
      <c r="AD252" s="47" t="str">
        <f>IF(AND('AP23'!$C$7&lt;=AD$8,'AP23'!$C$8&gt;=Projektplan!AD$8),"x","")</f>
        <v>x</v>
      </c>
      <c r="AE252" s="47" t="str">
        <f>IF(AND('AP23'!$C$7&lt;=AE$8,'AP23'!$C$8&gt;=Projektplan!AE$8),"x","")</f>
        <v>x</v>
      </c>
      <c r="AF252" s="47" t="str">
        <f>IF(AND('AP23'!$C$7&lt;=AF$8,'AP23'!$C$8&gt;=Projektplan!AF$8),"x","")</f>
        <v>x</v>
      </c>
      <c r="AG252" s="47" t="str">
        <f>IF(AND('AP23'!$C$7&lt;=AG$8,'AP23'!$C$8&gt;=Projektplan!AG$8),"x","")</f>
        <v>x</v>
      </c>
      <c r="AH252" s="47" t="str">
        <f>IF(AND('AP23'!$C$7&lt;=AH$8,'AP23'!$C$8&gt;=Projektplan!AH$8),"x","")</f>
        <v>x</v>
      </c>
      <c r="AI252" s="47" t="str">
        <f>IF(AND('AP23'!$C$7&lt;=AI$8,'AP23'!$C$8&gt;=Projektplan!AI$8),"x","")</f>
        <v>x</v>
      </c>
      <c r="AJ252" s="47" t="str">
        <f>IF(AND('AP23'!$C$7&lt;=AJ$8,'AP23'!$C$8&gt;=Projektplan!AJ$8),"x","")</f>
        <v>x</v>
      </c>
      <c r="AK252" s="47" t="str">
        <f>IF(AND('AP23'!$C$7&lt;=AK$8,'AP23'!$C$8&gt;=Projektplan!AK$8),"x","")</f>
        <v>x</v>
      </c>
      <c r="AL252" s="47" t="str">
        <f>IF(AND('AP23'!$C$7&lt;=AL$8,'AP23'!$C$8&gt;=Projektplan!AL$8),"x","")</f>
        <v>x</v>
      </c>
      <c r="AM252" s="47" t="str">
        <f>IF(AND('AP23'!$C$7&lt;=AM$8,'AP23'!$C$8&gt;=Projektplan!AM$8),"x","")</f>
        <v>x</v>
      </c>
      <c r="AN252" s="47" t="str">
        <f>IF(AND('AP23'!$C$7&lt;=AN$8,'AP23'!$C$8&gt;=Projektplan!AN$8),"x","")</f>
        <v>x</v>
      </c>
      <c r="AO252" s="47" t="str">
        <f>IF(AND('AP23'!$C$7&lt;=AO$8,'AP23'!$C$8&gt;=Projektplan!AO$8),"x","")</f>
        <v/>
      </c>
      <c r="AP252" s="47" t="str">
        <f>IF(AND('AP23'!$C$7&lt;=AP$8,'AP23'!$C$8&gt;=Projektplan!AP$8),"x","")</f>
        <v/>
      </c>
      <c r="AQ252" s="47" t="str">
        <f>IF(AND('AP23'!$C$7&lt;=AQ$8,'AP23'!$C$8&gt;=Projektplan!AQ$8),"x","")</f>
        <v/>
      </c>
      <c r="AR252" s="47" t="str">
        <f>IF(AND('AP23'!$C$7&lt;=AR$8,'AP23'!$C$8&gt;=Projektplan!AR$8),"x","")</f>
        <v/>
      </c>
      <c r="AS252" s="47" t="str">
        <f>IF(AND('AP23'!$C$7&lt;=AS$8,'AP23'!$C$8&gt;=Projektplan!AS$8),"x","")</f>
        <v/>
      </c>
      <c r="AT252" s="47" t="str">
        <f>IF(AND('AP23'!$C$7&lt;=AT$8,'AP23'!$C$8&gt;=Projektplan!AT$8),"x","")</f>
        <v/>
      </c>
      <c r="AU252" s="32"/>
    </row>
    <row r="253" spans="2:47" hidden="1" outlineLevel="1" x14ac:dyDescent="0.35">
      <c r="B253" s="45"/>
      <c r="C253" s="45"/>
      <c r="D253" s="48" t="str">
        <f>IF('AP23'!$C$13="","",'AP23'!$C$13)</f>
        <v/>
      </c>
      <c r="E253" s="45">
        <f>'AP23'!D13</f>
        <v>0</v>
      </c>
      <c r="F253" s="45"/>
      <c r="G253" s="47" t="str">
        <f>IF(AND('AP23'!$C$7&lt;=G$8,'AP23'!$C$8&gt;=Projektplan!G$8),"x","")</f>
        <v/>
      </c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  <c r="AS253" s="47"/>
      <c r="AT253" s="47"/>
      <c r="AU253" s="32"/>
    </row>
    <row r="254" spans="2:47" hidden="1" outlineLevel="1" x14ac:dyDescent="0.35">
      <c r="B254" s="45"/>
      <c r="C254" s="45"/>
      <c r="D254" s="48" t="str">
        <f>IF('AP23'!$C$14="","",'AP23'!$C$14)</f>
        <v/>
      </c>
      <c r="E254" s="45">
        <f>'AP23'!D14</f>
        <v>0</v>
      </c>
      <c r="F254" s="45"/>
      <c r="G254" s="47" t="str">
        <f>IF(AND('AP23'!$C$7&lt;=G$8,'AP23'!$C$8&gt;=Projektplan!G$8),"x","")</f>
        <v/>
      </c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7"/>
      <c r="AS254" s="47"/>
      <c r="AT254" s="47"/>
      <c r="AU254" s="32"/>
    </row>
    <row r="255" spans="2:47" hidden="1" outlineLevel="1" x14ac:dyDescent="0.35">
      <c r="B255" s="45"/>
      <c r="C255" s="45"/>
      <c r="D255" s="48" t="str">
        <f>IF('AP23'!$C$15="","",'AP23'!$C$15)</f>
        <v/>
      </c>
      <c r="E255" s="45">
        <f>'AP23'!D15</f>
        <v>0</v>
      </c>
      <c r="F255" s="45"/>
      <c r="G255" s="47" t="str">
        <f>IF(AND('AP23'!$C$7&lt;=G$8,'AP23'!$C$8&gt;=Projektplan!G$8),"x","")</f>
        <v/>
      </c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7"/>
      <c r="AS255" s="47"/>
      <c r="AT255" s="47"/>
      <c r="AU255" s="32"/>
    </row>
    <row r="256" spans="2:47" hidden="1" outlineLevel="1" x14ac:dyDescent="0.35">
      <c r="B256" s="45"/>
      <c r="C256" s="45"/>
      <c r="D256" s="48" t="str">
        <f>IF('AP23'!$C$16="","",'AP23'!$C$16)</f>
        <v/>
      </c>
      <c r="E256" s="45">
        <f>'AP23'!D16</f>
        <v>0</v>
      </c>
      <c r="F256" s="45"/>
      <c r="G256" s="47" t="str">
        <f>IF(AND('AP23'!$C$7&lt;=G$8,'AP23'!$C$8&gt;=Projektplan!G$8),"x","")</f>
        <v/>
      </c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  <c r="AR256" s="47"/>
      <c r="AS256" s="47"/>
      <c r="AT256" s="47"/>
      <c r="AU256" s="32"/>
    </row>
    <row r="257" spans="2:47" hidden="1" outlineLevel="1" x14ac:dyDescent="0.35">
      <c r="B257" s="45"/>
      <c r="C257" s="45"/>
      <c r="D257" s="48" t="str">
        <f>IF('AP23'!$C$17="","",'AP23'!$C$17)</f>
        <v/>
      </c>
      <c r="E257" s="45">
        <f>'AP23'!D17</f>
        <v>0</v>
      </c>
      <c r="F257" s="45"/>
      <c r="G257" s="47" t="str">
        <f>IF(AND('AP23'!$C$7&lt;=G$8,'AP23'!$C$8&gt;=Projektplan!G$8),"x","")</f>
        <v/>
      </c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  <c r="AR257" s="47"/>
      <c r="AS257" s="47"/>
      <c r="AT257" s="47"/>
      <c r="AU257" s="32"/>
    </row>
    <row r="258" spans="2:47" hidden="1" outlineLevel="1" x14ac:dyDescent="0.35">
      <c r="B258" s="45"/>
      <c r="C258" s="45"/>
      <c r="D258" s="48" t="str">
        <f>IF('AP23'!$C$18="","",'AP23'!$C$18)</f>
        <v/>
      </c>
      <c r="E258" s="45">
        <f>'AP23'!D18</f>
        <v>0</v>
      </c>
      <c r="F258" s="45"/>
      <c r="G258" s="47" t="str">
        <f>IF(AND('AP23'!$C$7&lt;=G$8,'AP23'!$C$8&gt;=Projektplan!G$8),"x","")</f>
        <v/>
      </c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  <c r="AR258" s="47"/>
      <c r="AS258" s="47"/>
      <c r="AT258" s="47"/>
      <c r="AU258" s="32"/>
    </row>
    <row r="259" spans="2:47" hidden="1" outlineLevel="1" x14ac:dyDescent="0.35">
      <c r="B259" s="45"/>
      <c r="C259" s="45"/>
      <c r="D259" s="48" t="str">
        <f>IF('AP23'!$C$19="","",'AP23'!$C$19)</f>
        <v/>
      </c>
      <c r="E259" s="45">
        <f>'AP23'!D19</f>
        <v>0</v>
      </c>
      <c r="F259" s="45"/>
      <c r="G259" s="47" t="str">
        <f>IF(AND('AP23'!$C$7&lt;=G$8,'AP23'!$C$8&gt;=Projektplan!G$8),"x","")</f>
        <v/>
      </c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7"/>
      <c r="AS259" s="47"/>
      <c r="AT259" s="47"/>
      <c r="AU259" s="32"/>
    </row>
    <row r="260" spans="2:47" hidden="1" outlineLevel="1" x14ac:dyDescent="0.35">
      <c r="B260" s="45"/>
      <c r="C260" s="45"/>
      <c r="D260" s="48" t="str">
        <f>IF('AP23'!$C$20="","",'AP23'!$C$20)</f>
        <v/>
      </c>
      <c r="E260" s="45">
        <f>'AP23'!D20</f>
        <v>0</v>
      </c>
      <c r="F260" s="45"/>
      <c r="G260" s="47" t="str">
        <f>IF(AND('AP23'!$C$7&lt;=G$8,'AP23'!$C$8&gt;=Projektplan!G$8),"x","")</f>
        <v/>
      </c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  <c r="AR260" s="47"/>
      <c r="AS260" s="47"/>
      <c r="AT260" s="47"/>
      <c r="AU260" s="32"/>
    </row>
    <row r="261" spans="2:47" hidden="1" outlineLevel="1" x14ac:dyDescent="0.35">
      <c r="B261" s="45"/>
      <c r="C261" s="45"/>
      <c r="D261" s="48" t="str">
        <f>IF('AP23'!$C$21="","",'AP23'!$C$21)</f>
        <v/>
      </c>
      <c r="E261" s="45">
        <f>'AP23'!D21</f>
        <v>0</v>
      </c>
      <c r="F261" s="45"/>
      <c r="G261" s="47" t="str">
        <f>IF(AND('AP23'!$C$7&lt;=G$8,'AP23'!$C$8&gt;=Projektplan!G$8),"x","")</f>
        <v/>
      </c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  <c r="AR261" s="47"/>
      <c r="AS261" s="47"/>
      <c r="AT261" s="47"/>
      <c r="AU261" s="32"/>
    </row>
    <row r="262" spans="2:47" hidden="1" outlineLevel="1" x14ac:dyDescent="0.35">
      <c r="B262" s="45"/>
      <c r="C262" s="45"/>
      <c r="D262" s="48" t="str">
        <f>IF('AP23'!$C$22="","",'AP23'!$C$22)</f>
        <v/>
      </c>
      <c r="E262" s="45">
        <f>'AP23'!D22</f>
        <v>0</v>
      </c>
      <c r="F262" s="45"/>
      <c r="G262" s="47" t="str">
        <f>IF(AND('AP23'!$C$7&lt;=G$8,'AP23'!$C$8&gt;=Projektplan!G$8),"x","")</f>
        <v/>
      </c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  <c r="AR262" s="47"/>
      <c r="AS262" s="47"/>
      <c r="AT262" s="47"/>
      <c r="AU262" s="32"/>
    </row>
    <row r="263" spans="2:47" collapsed="1" x14ac:dyDescent="0.35">
      <c r="B263" s="45">
        <v>24</v>
      </c>
      <c r="C263" s="46" t="str">
        <f>'AP24'!C6</f>
        <v>Endauswertung (bei Abschluss des Projekts)</v>
      </c>
      <c r="D263" s="48"/>
      <c r="E263" s="45"/>
      <c r="F263" s="45">
        <f>'AP24'!D23</f>
        <v>0</v>
      </c>
      <c r="G263" s="47" t="str">
        <f>IF(AND('AP24'!$C$7&lt;=G$8,'AP24'!$C$8&gt;=Projektplan!G$8),"x","")</f>
        <v/>
      </c>
      <c r="H263" s="47" t="str">
        <f>IF(AND('AP24'!$C$7&lt;=H$8,'AP24'!$C$8&gt;=Projektplan!H$8),"x","")</f>
        <v/>
      </c>
      <c r="I263" s="47" t="str">
        <f>IF(AND('AP24'!$C$7&lt;=I$8,'AP24'!$C$8&gt;=Projektplan!I$8),"x","")</f>
        <v/>
      </c>
      <c r="J263" s="47" t="str">
        <f>IF(AND('AP24'!$C$7&lt;=J$8,'AP24'!$C$8&gt;=Projektplan!J$8),"x","")</f>
        <v/>
      </c>
      <c r="K263" s="47" t="str">
        <f>IF(AND('AP24'!$C$7&lt;=K$8,'AP24'!$C$8&gt;=Projektplan!K$8),"x","")</f>
        <v/>
      </c>
      <c r="L263" s="47" t="str">
        <f>IF(AND('AP24'!$C$7&lt;=L$8,'AP24'!$C$8&gt;=Projektplan!L$8),"x","")</f>
        <v/>
      </c>
      <c r="M263" s="47" t="str">
        <f>IF(AND('AP24'!$C$7&lt;=M$8,'AP24'!$C$8&gt;=Projektplan!M$8),"x","")</f>
        <v/>
      </c>
      <c r="N263" s="47" t="str">
        <f>IF(AND('AP24'!$C$7&lt;=N$8,'AP24'!$C$8&gt;=Projektplan!N$8),"x","")</f>
        <v/>
      </c>
      <c r="O263" s="47" t="str">
        <f>IF(AND('AP24'!$C$7&lt;=O$8,'AP24'!$C$8&gt;=Projektplan!O$8),"x","")</f>
        <v/>
      </c>
      <c r="P263" s="47" t="str">
        <f>IF(AND('AP24'!$C$7&lt;=P$8,'AP24'!$C$8&gt;=Projektplan!P$8),"x","")</f>
        <v/>
      </c>
      <c r="Q263" s="47" t="str">
        <f>IF(AND('AP24'!$C$7&lt;=Q$8,'AP24'!$C$8&gt;=Projektplan!Q$8),"x","")</f>
        <v/>
      </c>
      <c r="R263" s="47" t="str">
        <f>IF(AND('AP24'!$C$7&lt;=R$8,'AP24'!$C$8&gt;=Projektplan!R$8),"x","")</f>
        <v/>
      </c>
      <c r="S263" s="47" t="str">
        <f>IF(AND('AP24'!$C$7&lt;=S$8,'AP24'!$C$8&gt;=Projektplan!S$8),"x","")</f>
        <v/>
      </c>
      <c r="T263" s="47" t="str">
        <f>IF(AND('AP24'!$C$7&lt;=T$8,'AP24'!$C$8&gt;=Projektplan!T$8),"x","")</f>
        <v/>
      </c>
      <c r="U263" s="47" t="str">
        <f>IF(AND('AP24'!$C$7&lt;=U$8,'AP24'!$C$8&gt;=Projektplan!U$8),"x","")</f>
        <v/>
      </c>
      <c r="V263" s="47" t="str">
        <f>IF(AND('AP24'!$C$7&lt;=V$8,'AP24'!$C$8&gt;=Projektplan!V$8),"x","")</f>
        <v/>
      </c>
      <c r="W263" s="47" t="str">
        <f>IF(AND('AP24'!$C$7&lt;=W$8,'AP24'!$C$8&gt;=Projektplan!W$8),"x","")</f>
        <v/>
      </c>
      <c r="X263" s="47" t="str">
        <f>IF(AND('AP24'!$C$7&lt;=X$8,'AP24'!$C$8&gt;=Projektplan!X$8),"x","")</f>
        <v/>
      </c>
      <c r="Y263" s="47" t="str">
        <f>IF(AND('AP24'!$C$7&lt;=Y$8,'AP24'!$C$8&gt;=Projektplan!Y$8),"x","")</f>
        <v/>
      </c>
      <c r="Z263" s="47" t="str">
        <f>IF(AND('AP24'!$C$7&lt;=Z$8,'AP24'!$C$8&gt;=Projektplan!Z$8),"x","")</f>
        <v/>
      </c>
      <c r="AA263" s="47" t="str">
        <f>IF(AND('AP24'!$C$7&lt;=AA$8,'AP24'!$C$8&gt;=Projektplan!AA$8),"x","")</f>
        <v/>
      </c>
      <c r="AB263" s="47" t="str">
        <f>IF(AND('AP24'!$C$7&lt;=AB$8,'AP24'!$C$8&gt;=Projektplan!AB$8),"x","")</f>
        <v/>
      </c>
      <c r="AC263" s="47" t="str">
        <f>IF(AND('AP24'!$C$7&lt;=AC$8,'AP24'!$C$8&gt;=Projektplan!AC$8),"x","")</f>
        <v/>
      </c>
      <c r="AD263" s="47" t="str">
        <f>IF(AND('AP24'!$C$7&lt;=AD$8,'AP24'!$C$8&gt;=Projektplan!AD$8),"x","")</f>
        <v/>
      </c>
      <c r="AE263" s="47" t="str">
        <f>IF(AND('AP24'!$C$7&lt;=AE$8,'AP24'!$C$8&gt;=Projektplan!AE$8),"x","")</f>
        <v/>
      </c>
      <c r="AF263" s="47" t="str">
        <f>IF(AND('AP24'!$C$7&lt;=AF$8,'AP24'!$C$8&gt;=Projektplan!AF$8),"x","")</f>
        <v/>
      </c>
      <c r="AG263" s="47" t="str">
        <f>IF(AND('AP24'!$C$7&lt;=AG$8,'AP24'!$C$8&gt;=Projektplan!AG$8),"x","")</f>
        <v/>
      </c>
      <c r="AH263" s="47" t="str">
        <f>IF(AND('AP24'!$C$7&lt;=AH$8,'AP24'!$C$8&gt;=Projektplan!AH$8),"x","")</f>
        <v/>
      </c>
      <c r="AI263" s="47" t="str">
        <f>IF(AND('AP24'!$C$7&lt;=AI$8,'AP24'!$C$8&gt;=Projektplan!AI$8),"x","")</f>
        <v/>
      </c>
      <c r="AJ263" s="47" t="str">
        <f>IF(AND('AP24'!$C$7&lt;=AJ$8,'AP24'!$C$8&gt;=Projektplan!AJ$8),"x","")</f>
        <v/>
      </c>
      <c r="AK263" s="47" t="str">
        <f>IF(AND('AP24'!$C$7&lt;=AK$8,'AP24'!$C$8&gt;=Projektplan!AK$8),"x","")</f>
        <v/>
      </c>
      <c r="AL263" s="47" t="str">
        <f>IF(AND('AP24'!$C$7&lt;=AL$8,'AP24'!$C$8&gt;=Projektplan!AL$8),"x","")</f>
        <v/>
      </c>
      <c r="AM263" s="47" t="str">
        <f>IF(AND('AP24'!$C$7&lt;=AM$8,'AP24'!$C$8&gt;=Projektplan!AM$8),"x","")</f>
        <v/>
      </c>
      <c r="AN263" s="47" t="str">
        <f>IF(AND('AP24'!$C$7&lt;=AN$8,'AP24'!$C$8&gt;=Projektplan!AN$8),"x","")</f>
        <v>x</v>
      </c>
      <c r="AO263" s="47" t="str">
        <f>IF(AND('AP24'!$C$7&lt;=AO$8,'AP24'!$C$8&gt;=Projektplan!AO$8),"x","")</f>
        <v>x</v>
      </c>
      <c r="AP263" s="47" t="str">
        <f>IF(AND('AP24'!$C$7&lt;=AP$8,'AP24'!$C$8&gt;=Projektplan!AP$8),"x","")</f>
        <v>x</v>
      </c>
      <c r="AQ263" s="47" t="str">
        <f>IF(AND('AP24'!$C$7&lt;=AQ$8,'AP24'!$C$8&gt;=Projektplan!AQ$8),"x","")</f>
        <v>x</v>
      </c>
      <c r="AR263" s="47" t="str">
        <f>IF(AND('AP24'!$C$7&lt;=AR$8,'AP24'!$C$8&gt;=Projektplan!AR$8),"x","")</f>
        <v>x</v>
      </c>
      <c r="AS263" s="47" t="str">
        <f>IF(AND('AP24'!$C$7&lt;=AS$8,'AP24'!$C$8&gt;=Projektplan!AS$8),"x","")</f>
        <v/>
      </c>
      <c r="AT263" s="47" t="str">
        <f>IF(AND('AP24'!$C$7&lt;=AT$8,'AP24'!$C$8&gt;=Projektplan!AT$8),"x","")</f>
        <v/>
      </c>
      <c r="AU263" s="32"/>
    </row>
    <row r="264" spans="2:47" hidden="1" outlineLevel="1" x14ac:dyDescent="0.35">
      <c r="B264" s="45"/>
      <c r="C264" s="45"/>
      <c r="D264" s="48" t="str">
        <f>IF('AP24'!$C$13="","",'AP24'!$C$13)</f>
        <v/>
      </c>
      <c r="E264" s="45">
        <f>'AP24'!D13</f>
        <v>0</v>
      </c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  <c r="AQ264" s="47"/>
      <c r="AR264" s="47"/>
      <c r="AS264" s="47"/>
      <c r="AT264" s="47"/>
      <c r="AU264" s="32"/>
    </row>
    <row r="265" spans="2:47" hidden="1" outlineLevel="1" x14ac:dyDescent="0.35">
      <c r="B265" s="45"/>
      <c r="C265" s="45"/>
      <c r="D265" s="48" t="str">
        <f>IF('AP24'!$C$14="","",'AP24'!$C$14)</f>
        <v/>
      </c>
      <c r="E265" s="45">
        <f>'AP24'!D14</f>
        <v>0</v>
      </c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32"/>
    </row>
    <row r="266" spans="2:47" hidden="1" outlineLevel="1" x14ac:dyDescent="0.35">
      <c r="B266" s="45"/>
      <c r="C266" s="45"/>
      <c r="D266" s="48" t="str">
        <f>IF('AP24'!$C$15="","",'AP24'!$C$15)</f>
        <v/>
      </c>
      <c r="E266" s="45">
        <f>'AP24'!D15</f>
        <v>0</v>
      </c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  <c r="AR266" s="47"/>
      <c r="AS266" s="47"/>
      <c r="AT266" s="47"/>
      <c r="AU266" s="32"/>
    </row>
    <row r="267" spans="2:47" hidden="1" outlineLevel="1" x14ac:dyDescent="0.35">
      <c r="B267" s="45"/>
      <c r="C267" s="45"/>
      <c r="D267" s="48" t="str">
        <f>IF('AP24'!$C$16="","",'AP24'!$C$16)</f>
        <v/>
      </c>
      <c r="E267" s="45">
        <f>'AP24'!D16</f>
        <v>0</v>
      </c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  <c r="AR267" s="47"/>
      <c r="AS267" s="47"/>
      <c r="AT267" s="47"/>
      <c r="AU267" s="32"/>
    </row>
    <row r="268" spans="2:47" hidden="1" outlineLevel="1" x14ac:dyDescent="0.35">
      <c r="B268" s="45"/>
      <c r="C268" s="45"/>
      <c r="D268" s="48" t="str">
        <f>IF('AP24'!$C$17="","",'AP24'!$C$17)</f>
        <v/>
      </c>
      <c r="E268" s="45">
        <f>'AP24'!D17</f>
        <v>0</v>
      </c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32"/>
    </row>
    <row r="269" spans="2:47" hidden="1" outlineLevel="1" x14ac:dyDescent="0.35">
      <c r="B269" s="45"/>
      <c r="C269" s="45"/>
      <c r="D269" s="48" t="str">
        <f>IF('AP24'!$C$18="","",'AP24'!$C$18)</f>
        <v/>
      </c>
      <c r="E269" s="45">
        <f>'AP24'!D18</f>
        <v>0</v>
      </c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7"/>
      <c r="AS269" s="47"/>
      <c r="AT269" s="47"/>
      <c r="AU269" s="32"/>
    </row>
    <row r="270" spans="2:47" hidden="1" outlineLevel="1" x14ac:dyDescent="0.35">
      <c r="B270" s="45"/>
      <c r="C270" s="45"/>
      <c r="D270" s="48" t="str">
        <f>IF('AP24'!$C$19="","",'AP24'!$C$19)</f>
        <v/>
      </c>
      <c r="E270" s="45">
        <f>'AP24'!D19</f>
        <v>0</v>
      </c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7"/>
      <c r="AS270" s="47"/>
      <c r="AT270" s="47"/>
      <c r="AU270" s="32"/>
    </row>
    <row r="271" spans="2:47" hidden="1" outlineLevel="1" x14ac:dyDescent="0.35">
      <c r="B271" s="45"/>
      <c r="C271" s="45"/>
      <c r="D271" s="48" t="str">
        <f>IF('AP24'!$C$20="","",'AP24'!$C$20)</f>
        <v/>
      </c>
      <c r="E271" s="45">
        <f>'AP24'!D20</f>
        <v>0</v>
      </c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  <c r="AS271" s="47"/>
      <c r="AT271" s="47"/>
      <c r="AU271" s="32"/>
    </row>
    <row r="272" spans="2:47" hidden="1" outlineLevel="1" x14ac:dyDescent="0.35">
      <c r="B272" s="45"/>
      <c r="C272" s="45"/>
      <c r="D272" s="48" t="str">
        <f>IF('AP24'!$C$21="","",'AP24'!$C$21)</f>
        <v/>
      </c>
      <c r="E272" s="45">
        <f>'AP24'!D21</f>
        <v>0</v>
      </c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  <c r="AS272" s="47"/>
      <c r="AT272" s="47"/>
      <c r="AU272" s="32"/>
    </row>
    <row r="273" spans="2:47" hidden="1" outlineLevel="1" x14ac:dyDescent="0.35">
      <c r="B273" s="45"/>
      <c r="C273" s="45"/>
      <c r="D273" s="48" t="str">
        <f>IF('AP24'!$C$22="","",'AP24'!$C$22)</f>
        <v/>
      </c>
      <c r="E273" s="45">
        <f>'AP24'!D22</f>
        <v>0</v>
      </c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7"/>
      <c r="AS273" s="47"/>
      <c r="AT273" s="47"/>
      <c r="AU273" s="32"/>
    </row>
    <row r="274" spans="2:47" collapsed="1" x14ac:dyDescent="0.35">
      <c r="B274" s="45" t="s">
        <v>10</v>
      </c>
      <c r="C274" s="46" t="str">
        <f>'M1'!C6</f>
        <v>Planungsphase abgeschlossen</v>
      </c>
      <c r="D274" s="48"/>
      <c r="E274" s="45"/>
      <c r="F274" s="45"/>
      <c r="G274" s="50" t="str">
        <f>IF('M1'!$C$7=Projektplan!G$8,"m","")</f>
        <v/>
      </c>
      <c r="H274" s="50" t="str">
        <f>IF('M1'!$C$7=Projektplan!H$8,"m","")</f>
        <v/>
      </c>
      <c r="I274" s="50" t="str">
        <f>IF('M1'!$C$7=Projektplan!I$8,"m","")</f>
        <v/>
      </c>
      <c r="J274" s="50" t="str">
        <f>IF('M1'!$C$7=Projektplan!J$8,"m","")</f>
        <v/>
      </c>
      <c r="K274" s="50" t="str">
        <f>IF('M1'!$C$7=Projektplan!K$8,"m","")</f>
        <v>m</v>
      </c>
      <c r="L274" s="50" t="str">
        <f>IF('M1'!$C$7=Projektplan!L$8,"m","")</f>
        <v/>
      </c>
      <c r="M274" s="50" t="str">
        <f>IF('M1'!$C$7=Projektplan!M$8,"m","")</f>
        <v/>
      </c>
      <c r="N274" s="50" t="str">
        <f>IF('M1'!$C$7=Projektplan!N$8,"m","")</f>
        <v/>
      </c>
      <c r="O274" s="50" t="str">
        <f>IF('M1'!$C$7=Projektplan!O$8,"m","")</f>
        <v/>
      </c>
      <c r="P274" s="50" t="str">
        <f>IF('M1'!$C$7=Projektplan!P$8,"m","")</f>
        <v/>
      </c>
      <c r="Q274" s="50" t="str">
        <f>IF('M1'!$C$7=Projektplan!Q$8,"m","")</f>
        <v/>
      </c>
      <c r="R274" s="50" t="str">
        <f>IF('M1'!$C$7=Projektplan!R$8,"m","")</f>
        <v/>
      </c>
      <c r="S274" s="50" t="str">
        <f>IF('M1'!$C$7=Projektplan!S$8,"m","")</f>
        <v/>
      </c>
      <c r="T274" s="50" t="str">
        <f>IF('M1'!$C$7=Projektplan!T$8,"m","")</f>
        <v/>
      </c>
      <c r="U274" s="50" t="str">
        <f>IF('M1'!$C$7=Projektplan!U$8,"m","")</f>
        <v/>
      </c>
      <c r="V274" s="50" t="str">
        <f>IF('M1'!$C$7=Projektplan!V$8,"m","")</f>
        <v/>
      </c>
      <c r="W274" s="50" t="str">
        <f>IF('M1'!$C$7=Projektplan!W$8,"m","")</f>
        <v/>
      </c>
      <c r="X274" s="50" t="str">
        <f>IF('M1'!$C$7=Projektplan!X$8,"m","")</f>
        <v/>
      </c>
      <c r="Y274" s="50" t="str">
        <f>IF('M1'!$C$7=Projektplan!Y$8,"m","")</f>
        <v/>
      </c>
      <c r="Z274" s="50" t="str">
        <f>IF('M1'!$C$7=Projektplan!Z$8,"m","")</f>
        <v/>
      </c>
      <c r="AA274" s="50" t="str">
        <f>IF('M1'!$C$7=Projektplan!AA$8,"m","")</f>
        <v/>
      </c>
      <c r="AB274" s="50" t="str">
        <f>IF('M1'!$C$7=Projektplan!AB$8,"m","")</f>
        <v/>
      </c>
      <c r="AC274" s="50" t="str">
        <f>IF('M1'!$C$7=Projektplan!AC$8,"m","")</f>
        <v/>
      </c>
      <c r="AD274" s="50" t="str">
        <f>IF('M1'!$C$7=Projektplan!AD$8,"m","")</f>
        <v/>
      </c>
      <c r="AE274" s="50" t="str">
        <f>IF('M1'!$C$7=Projektplan!AE$8,"m","")</f>
        <v/>
      </c>
      <c r="AF274" s="50" t="str">
        <f>IF('M1'!$C$7=Projektplan!AF$8,"m","")</f>
        <v/>
      </c>
      <c r="AG274" s="50" t="str">
        <f>IF('M1'!$C$7=Projektplan!AG$8,"m","")</f>
        <v/>
      </c>
      <c r="AH274" s="50" t="str">
        <f>IF('M1'!$C$7=Projektplan!AH$8,"m","")</f>
        <v/>
      </c>
      <c r="AI274" s="50" t="str">
        <f>IF('M1'!$C$7=Projektplan!AI$8,"m","")</f>
        <v/>
      </c>
      <c r="AJ274" s="50" t="str">
        <f>IF('M1'!$C$7=Projektplan!AJ$8,"m","")</f>
        <v/>
      </c>
      <c r="AK274" s="50" t="str">
        <f>IF('M1'!$C$7=Projektplan!AK$8,"m","")</f>
        <v/>
      </c>
      <c r="AL274" s="50" t="str">
        <f>IF('M1'!$C$7=Projektplan!AL$8,"m","")</f>
        <v/>
      </c>
      <c r="AM274" s="50" t="str">
        <f>IF('M1'!$C$7=Projektplan!AM$8,"m","")</f>
        <v/>
      </c>
      <c r="AN274" s="50" t="str">
        <f>IF('M1'!$C$7=Projektplan!AN$8,"m","")</f>
        <v/>
      </c>
      <c r="AO274" s="50" t="str">
        <f>IF('M1'!$C$7=Projektplan!AO$8,"m","")</f>
        <v/>
      </c>
      <c r="AP274" s="50" t="str">
        <f>IF('M1'!$C$7=Projektplan!AP$8,"m","")</f>
        <v/>
      </c>
      <c r="AQ274" s="50" t="str">
        <f>IF('M1'!$C$7=Projektplan!AQ$8,"m","")</f>
        <v/>
      </c>
      <c r="AR274" s="50" t="str">
        <f>IF('M1'!$C$7=Projektplan!AR$8,"m","")</f>
        <v/>
      </c>
      <c r="AS274" s="50" t="str">
        <f>IF('M1'!$C$7=Projektplan!AS$8,"m","")</f>
        <v/>
      </c>
      <c r="AT274" s="50" t="str">
        <f>IF('M1'!$C$7=Projektplan!AT$8,"m","")</f>
        <v/>
      </c>
      <c r="AU274" s="32"/>
    </row>
    <row r="275" spans="2:47" x14ac:dyDescent="0.35">
      <c r="B275" s="45" t="s">
        <v>11</v>
      </c>
      <c r="C275" s="46" t="str">
        <f>'M2'!C6</f>
        <v>Konzeptionsphase abgeschlossen</v>
      </c>
      <c r="D275" s="45"/>
      <c r="E275" s="45"/>
      <c r="F275" s="45"/>
      <c r="G275" s="50" t="str">
        <f>IF('M2'!$C$7=Projektplan!G$8,"m","")</f>
        <v/>
      </c>
      <c r="H275" s="50" t="str">
        <f>IF('M2'!$C$7=Projektplan!H$8,"m","")</f>
        <v/>
      </c>
      <c r="I275" s="50" t="str">
        <f>IF('M2'!$C$7=Projektplan!I$8,"m","")</f>
        <v/>
      </c>
      <c r="J275" s="50" t="str">
        <f>IF('M2'!$C$7=Projektplan!J$8,"m","")</f>
        <v/>
      </c>
      <c r="K275" s="50" t="str">
        <f>IF('M2'!$C$7=Projektplan!K$8,"m","")</f>
        <v/>
      </c>
      <c r="L275" s="50" t="str">
        <f>IF('M2'!$C$7=Projektplan!L$8,"m","")</f>
        <v/>
      </c>
      <c r="M275" s="50" t="str">
        <f>IF('M2'!$C$7=Projektplan!M$8,"m","")</f>
        <v/>
      </c>
      <c r="N275" s="50" t="str">
        <f>IF('M2'!$C$7=Projektplan!N$8,"m","")</f>
        <v/>
      </c>
      <c r="O275" s="50" t="str">
        <f>IF('M2'!$C$7=Projektplan!O$8,"m","")</f>
        <v/>
      </c>
      <c r="P275" s="50" t="str">
        <f>IF('M2'!$C$7=Projektplan!P$8,"m","")</f>
        <v/>
      </c>
      <c r="Q275" s="50" t="str">
        <f>IF('M2'!$C$7=Projektplan!Q$8,"m","")</f>
        <v>m</v>
      </c>
      <c r="R275" s="50" t="str">
        <f>IF('M2'!$C$7=Projektplan!R$8,"m","")</f>
        <v/>
      </c>
      <c r="S275" s="50" t="str">
        <f>IF('M2'!$C$7=Projektplan!S$8,"m","")</f>
        <v/>
      </c>
      <c r="T275" s="50" t="str">
        <f>IF('M2'!$C$7=Projektplan!T$8,"m","")</f>
        <v/>
      </c>
      <c r="U275" s="50" t="str">
        <f>IF('M2'!$C$7=Projektplan!U$8,"m","")</f>
        <v/>
      </c>
      <c r="V275" s="50" t="str">
        <f>IF('M2'!$C$7=Projektplan!V$8,"m","")</f>
        <v/>
      </c>
      <c r="W275" s="50" t="str">
        <f>IF('M2'!$C$7=Projektplan!W$8,"m","")</f>
        <v/>
      </c>
      <c r="X275" s="50" t="str">
        <f>IF('M2'!$C$7=Projektplan!X$8,"m","")</f>
        <v/>
      </c>
      <c r="Y275" s="50" t="str">
        <f>IF('M2'!$C$7=Projektplan!Y$8,"m","")</f>
        <v/>
      </c>
      <c r="Z275" s="50" t="str">
        <f>IF('M2'!$C$7=Projektplan!Z$8,"m","")</f>
        <v/>
      </c>
      <c r="AA275" s="50" t="str">
        <f>IF('M2'!$C$7=Projektplan!AA$8,"m","")</f>
        <v/>
      </c>
      <c r="AB275" s="50" t="str">
        <f>IF('M2'!$C$7=Projektplan!AB$8,"m","")</f>
        <v/>
      </c>
      <c r="AC275" s="50" t="str">
        <f>IF('M2'!$C$7=Projektplan!AC$8,"m","")</f>
        <v/>
      </c>
      <c r="AD275" s="50" t="str">
        <f>IF('M2'!$C$7=Projektplan!AD$8,"m","")</f>
        <v/>
      </c>
      <c r="AE275" s="50" t="str">
        <f>IF('M2'!$C$7=Projektplan!AE$8,"m","")</f>
        <v/>
      </c>
      <c r="AF275" s="50" t="str">
        <f>IF('M2'!$C$7=Projektplan!AF$8,"m","")</f>
        <v/>
      </c>
      <c r="AG275" s="50" t="str">
        <f>IF('M2'!$C$7=Projektplan!AG$8,"m","")</f>
        <v/>
      </c>
      <c r="AH275" s="50" t="str">
        <f>IF('M2'!$C$7=Projektplan!AH$8,"m","")</f>
        <v/>
      </c>
      <c r="AI275" s="50" t="str">
        <f>IF('M2'!$C$7=Projektplan!AI$8,"m","")</f>
        <v/>
      </c>
      <c r="AJ275" s="50" t="str">
        <f>IF('M2'!$C$7=Projektplan!AJ$8,"m","")</f>
        <v/>
      </c>
      <c r="AK275" s="50" t="str">
        <f>IF('M2'!$C$7=Projektplan!AK$8,"m","")</f>
        <v/>
      </c>
      <c r="AL275" s="50" t="str">
        <f>IF('M2'!$C$7=Projektplan!AL$8,"m","")</f>
        <v/>
      </c>
      <c r="AM275" s="50" t="str">
        <f>IF('M2'!$C$7=Projektplan!AM$8,"m","")</f>
        <v/>
      </c>
      <c r="AN275" s="50" t="str">
        <f>IF('M2'!$C$7=Projektplan!AN$8,"m","")</f>
        <v/>
      </c>
      <c r="AO275" s="50" t="str">
        <f>IF('M2'!$C$7=Projektplan!AO$8,"m","")</f>
        <v/>
      </c>
      <c r="AP275" s="50" t="str">
        <f>IF('M2'!$C$7=Projektplan!AP$8,"m","")</f>
        <v/>
      </c>
      <c r="AQ275" s="50" t="str">
        <f>IF('M2'!$C$7=Projektplan!AQ$8,"m","")</f>
        <v/>
      </c>
      <c r="AR275" s="50" t="str">
        <f>IF('M2'!$C$7=Projektplan!AR$8,"m","")</f>
        <v/>
      </c>
      <c r="AS275" s="50" t="str">
        <f>IF('M2'!$C$7=Projektplan!AS$8,"m","")</f>
        <v/>
      </c>
      <c r="AT275" s="50" t="str">
        <f>IF('M2'!$C$7=Projektplan!AT$8,"m","")</f>
        <v/>
      </c>
      <c r="AU275" s="32"/>
    </row>
    <row r="276" spans="2:47" x14ac:dyDescent="0.35">
      <c r="B276" s="45" t="s">
        <v>12</v>
      </c>
      <c r="C276" s="46" t="str">
        <f>'M3'!C6</f>
        <v>Umsetzungsphase abgeschlossen</v>
      </c>
      <c r="D276" s="45"/>
      <c r="E276" s="45"/>
      <c r="F276" s="45"/>
      <c r="G276" s="50" t="str">
        <f>IF('M3'!$C$7=Projektplan!G$8,"m","")</f>
        <v/>
      </c>
      <c r="H276" s="50" t="str">
        <f>IF('M3'!$C$7=Projektplan!H$8,"m","")</f>
        <v/>
      </c>
      <c r="I276" s="50" t="str">
        <f>IF('M3'!$C$7=Projektplan!I$8,"m","")</f>
        <v/>
      </c>
      <c r="J276" s="50" t="str">
        <f>IF('M3'!$C$7=Projektplan!J$8,"m","")</f>
        <v/>
      </c>
      <c r="K276" s="50" t="str">
        <f>IF('M3'!$C$7=Projektplan!K$8,"m","")</f>
        <v/>
      </c>
      <c r="L276" s="50" t="str">
        <f>IF('M3'!$C$7=Projektplan!L$8,"m","")</f>
        <v/>
      </c>
      <c r="M276" s="50" t="str">
        <f>IF('M3'!$C$7=Projektplan!M$8,"m","")</f>
        <v/>
      </c>
      <c r="N276" s="50" t="str">
        <f>IF('M3'!$C$7=Projektplan!N$8,"m","")</f>
        <v/>
      </c>
      <c r="O276" s="50" t="str">
        <f>IF('M3'!$C$7=Projektplan!O$8,"m","")</f>
        <v/>
      </c>
      <c r="P276" s="50" t="str">
        <f>IF('M3'!$C$7=Projektplan!P$8,"m","")</f>
        <v/>
      </c>
      <c r="Q276" s="50" t="str">
        <f>IF('M3'!$C$7=Projektplan!Q$8,"m","")</f>
        <v/>
      </c>
      <c r="R276" s="50" t="str">
        <f>IF('M3'!$C$7=Projektplan!R$8,"m","")</f>
        <v/>
      </c>
      <c r="S276" s="50" t="str">
        <f>IF('M3'!$C$7=Projektplan!S$8,"m","")</f>
        <v/>
      </c>
      <c r="T276" s="50" t="str">
        <f>IF('M3'!$C$7=Projektplan!T$8,"m","")</f>
        <v/>
      </c>
      <c r="U276" s="50" t="str">
        <f>IF('M3'!$C$7=Projektplan!U$8,"m","")</f>
        <v>m</v>
      </c>
      <c r="V276" s="50" t="str">
        <f>IF('M3'!$C$7=Projektplan!V$8,"m","")</f>
        <v/>
      </c>
      <c r="W276" s="50" t="str">
        <f>IF('M3'!$C$7=Projektplan!W$8,"m","")</f>
        <v/>
      </c>
      <c r="X276" s="50" t="str">
        <f>IF('M3'!$C$7=Projektplan!X$8,"m","")</f>
        <v/>
      </c>
      <c r="Y276" s="50" t="str">
        <f>IF('M3'!$C$7=Projektplan!Y$8,"m","")</f>
        <v/>
      </c>
      <c r="Z276" s="50" t="str">
        <f>IF('M3'!$C$7=Projektplan!Z$8,"m","")</f>
        <v/>
      </c>
      <c r="AA276" s="50" t="str">
        <f>IF('M3'!$C$7=Projektplan!AA$8,"m","")</f>
        <v/>
      </c>
      <c r="AB276" s="50" t="str">
        <f>IF('M3'!$C$7=Projektplan!AB$8,"m","")</f>
        <v/>
      </c>
      <c r="AC276" s="50" t="str">
        <f>IF('M3'!$C$7=Projektplan!AC$8,"m","")</f>
        <v/>
      </c>
      <c r="AD276" s="50" t="str">
        <f>IF('M3'!$C$7=Projektplan!AD$8,"m","")</f>
        <v/>
      </c>
      <c r="AE276" s="50" t="str">
        <f>IF('M3'!$C$7=Projektplan!AE$8,"m","")</f>
        <v/>
      </c>
      <c r="AF276" s="50" t="str">
        <f>IF('M3'!$C$7=Projektplan!AF$8,"m","")</f>
        <v/>
      </c>
      <c r="AG276" s="50" t="str">
        <f>IF('M3'!$C$7=Projektplan!AG$8,"m","")</f>
        <v/>
      </c>
      <c r="AH276" s="50" t="str">
        <f>IF('M3'!$C$7=Projektplan!AH$8,"m","")</f>
        <v/>
      </c>
      <c r="AI276" s="50" t="str">
        <f>IF('M3'!$C$7=Projektplan!AI$8,"m","")</f>
        <v/>
      </c>
      <c r="AJ276" s="50" t="str">
        <f>IF('M3'!$C$7=Projektplan!AJ$8,"m","")</f>
        <v/>
      </c>
      <c r="AK276" s="50" t="str">
        <f>IF('M3'!$C$7=Projektplan!AK$8,"m","")</f>
        <v/>
      </c>
      <c r="AL276" s="50" t="str">
        <f>IF('M3'!$C$7=Projektplan!AL$8,"m","")</f>
        <v/>
      </c>
      <c r="AM276" s="50" t="str">
        <f>IF('M3'!$C$7=Projektplan!AM$8,"m","")</f>
        <v/>
      </c>
      <c r="AN276" s="50" t="str">
        <f>IF('M3'!$C$7=Projektplan!AN$8,"m","")</f>
        <v/>
      </c>
      <c r="AO276" s="50" t="str">
        <f>IF('M3'!$C$7=Projektplan!AO$8,"m","")</f>
        <v/>
      </c>
      <c r="AP276" s="50" t="str">
        <f>IF('M3'!$C$7=Projektplan!AP$8,"m","")</f>
        <v/>
      </c>
      <c r="AQ276" s="50" t="str">
        <f>IF('M3'!$C$7=Projektplan!AQ$8,"m","")</f>
        <v/>
      </c>
      <c r="AR276" s="50" t="str">
        <f>IF('M3'!$C$7=Projektplan!AR$8,"m","")</f>
        <v/>
      </c>
      <c r="AS276" s="50" t="str">
        <f>IF('M3'!$C$7=Projektplan!AS$8,"m","")</f>
        <v/>
      </c>
      <c r="AT276" s="50" t="str">
        <f>IF('M3'!$C$7=Projektplan!AT$8,"m","")</f>
        <v/>
      </c>
      <c r="AU276" s="32"/>
    </row>
    <row r="277" spans="2:47" x14ac:dyDescent="0.35">
      <c r="B277" s="45" t="s">
        <v>13</v>
      </c>
      <c r="C277" s="46" t="str">
        <f>'M4'!C6</f>
        <v>1. Betriebsphase abgeschlossen - Konsequenzen aus Zwischenauswertung gezogen</v>
      </c>
      <c r="D277" s="45"/>
      <c r="E277" s="45"/>
      <c r="F277" s="45"/>
      <c r="G277" s="50" t="str">
        <f>IF('M4'!$C$7=Projektplan!G$8,"m","")</f>
        <v/>
      </c>
      <c r="H277" s="50" t="str">
        <f>IF('M4'!$C$7=Projektplan!H$8,"m","")</f>
        <v/>
      </c>
      <c r="I277" s="50" t="str">
        <f>IF('M4'!$C$7=Projektplan!I$8,"m","")</f>
        <v/>
      </c>
      <c r="J277" s="50" t="str">
        <f>IF('M4'!$C$7=Projektplan!J$8,"m","")</f>
        <v/>
      </c>
      <c r="K277" s="50" t="str">
        <f>IF('M4'!$C$7=Projektplan!K$8,"m","")</f>
        <v/>
      </c>
      <c r="L277" s="50" t="str">
        <f>IF('M4'!$C$7=Projektplan!L$8,"m","")</f>
        <v/>
      </c>
      <c r="M277" s="50" t="str">
        <f>IF('M4'!$C$7=Projektplan!M$8,"m","")</f>
        <v/>
      </c>
      <c r="N277" s="50" t="str">
        <f>IF('M4'!$C$7=Projektplan!N$8,"m","")</f>
        <v/>
      </c>
      <c r="O277" s="50" t="str">
        <f>IF('M4'!$C$7=Projektplan!O$8,"m","")</f>
        <v/>
      </c>
      <c r="P277" s="50" t="str">
        <f>IF('M4'!$C$7=Projektplan!P$8,"m","")</f>
        <v/>
      </c>
      <c r="Q277" s="50" t="str">
        <f>IF('M4'!$C$7=Projektplan!Q$8,"m","")</f>
        <v/>
      </c>
      <c r="R277" s="50" t="str">
        <f>IF('M4'!$C$7=Projektplan!R$8,"m","")</f>
        <v/>
      </c>
      <c r="S277" s="50" t="str">
        <f>IF('M4'!$C$7=Projektplan!S$8,"m","")</f>
        <v/>
      </c>
      <c r="T277" s="50" t="str">
        <f>IF('M4'!$C$7=Projektplan!T$8,"m","")</f>
        <v/>
      </c>
      <c r="U277" s="50" t="str">
        <f>IF('M4'!$C$7=Projektplan!U$8,"m","")</f>
        <v/>
      </c>
      <c r="V277" s="50" t="str">
        <f>IF('M4'!$C$7=Projektplan!V$8,"m","")</f>
        <v/>
      </c>
      <c r="W277" s="50" t="str">
        <f>IF('M4'!$C$7=Projektplan!W$8,"m","")</f>
        <v/>
      </c>
      <c r="X277" s="50" t="str">
        <f>IF('M4'!$C$7=Projektplan!X$8,"m","")</f>
        <v/>
      </c>
      <c r="Y277" s="50" t="str">
        <f>IF('M4'!$C$7=Projektplan!Y$8,"m","")</f>
        <v/>
      </c>
      <c r="Z277" s="50" t="str">
        <f>IF('M4'!$C$7=Projektplan!Z$8,"m","")</f>
        <v/>
      </c>
      <c r="AA277" s="50" t="str">
        <f>IF('M4'!$C$7=Projektplan!AA$8,"m","")</f>
        <v/>
      </c>
      <c r="AB277" s="50" t="str">
        <f>IF('M4'!$C$7=Projektplan!AB$8,"m","")</f>
        <v/>
      </c>
      <c r="AC277" s="50" t="str">
        <f>IF('M4'!$C$7=Projektplan!AC$8,"m","")</f>
        <v/>
      </c>
      <c r="AD277" s="50" t="str">
        <f>IF('M4'!$C$7=Projektplan!AD$8,"m","")</f>
        <v/>
      </c>
      <c r="AE277" s="50" t="str">
        <f>IF('M4'!$C$7=Projektplan!AE$8,"m","")</f>
        <v>m</v>
      </c>
      <c r="AF277" s="50" t="str">
        <f>IF('M4'!$C$7=Projektplan!AF$8,"m","")</f>
        <v/>
      </c>
      <c r="AG277" s="50" t="str">
        <f>IF('M4'!$C$7=Projektplan!AG$8,"m","")</f>
        <v/>
      </c>
      <c r="AH277" s="50" t="str">
        <f>IF('M4'!$C$7=Projektplan!AH$8,"m","")</f>
        <v/>
      </c>
      <c r="AI277" s="50" t="str">
        <f>IF('M4'!$C$7=Projektplan!AI$8,"m","")</f>
        <v/>
      </c>
      <c r="AJ277" s="50" t="str">
        <f>IF('M4'!$C$7=Projektplan!AJ$8,"m","")</f>
        <v/>
      </c>
      <c r="AK277" s="50" t="str">
        <f>IF('M4'!$C$7=Projektplan!AK$8,"m","")</f>
        <v/>
      </c>
      <c r="AL277" s="50" t="str">
        <f>IF('M4'!$C$7=Projektplan!AL$8,"m","")</f>
        <v/>
      </c>
      <c r="AM277" s="50" t="str">
        <f>IF('M4'!$C$7=Projektplan!AM$8,"m","")</f>
        <v/>
      </c>
      <c r="AN277" s="50" t="str">
        <f>IF('M4'!$C$7=Projektplan!AN$8,"m","")</f>
        <v/>
      </c>
      <c r="AO277" s="50" t="str">
        <f>IF('M4'!$C$7=Projektplan!AO$8,"m","")</f>
        <v/>
      </c>
      <c r="AP277" s="50" t="str">
        <f>IF('M4'!$C$7=Projektplan!AP$8,"m","")</f>
        <v/>
      </c>
      <c r="AQ277" s="50" t="str">
        <f>IF('M4'!$C$7=Projektplan!AQ$8,"m","")</f>
        <v/>
      </c>
      <c r="AR277" s="50" t="str">
        <f>IF('M4'!$C$7=Projektplan!AR$8,"m","")</f>
        <v/>
      </c>
      <c r="AS277" s="50" t="str">
        <f>IF('M4'!$C$7=Projektplan!AS$8,"m","")</f>
        <v/>
      </c>
      <c r="AT277" s="50" t="str">
        <f>IF('M4'!$C$7=Projektplan!AT$8,"m","")</f>
        <v/>
      </c>
      <c r="AU277" s="32"/>
    </row>
    <row r="278" spans="2:47" x14ac:dyDescent="0.35">
      <c r="B278" s="45" t="s">
        <v>14</v>
      </c>
      <c r="C278" s="46" t="str">
        <f>'M5'!C6</f>
        <v>2. Betriebsphase abgeschlossen - Konseqenzen aus Endauswertung gezogen (für die Weiterführung)</v>
      </c>
      <c r="D278" s="45"/>
      <c r="E278" s="45"/>
      <c r="F278" s="45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32"/>
    </row>
    <row r="279" spans="2:47" s="6" customFormat="1" x14ac:dyDescent="0.35">
      <c r="B279" s="49"/>
      <c r="C279" s="49" t="s">
        <v>15</v>
      </c>
      <c r="D279" s="49"/>
      <c r="E279" s="49">
        <f>SUM(E10:E278)</f>
        <v>0</v>
      </c>
      <c r="F279" s="49">
        <f>SUM(F10:F278)</f>
        <v>0</v>
      </c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7"/>
      <c r="AS279" s="47"/>
      <c r="AT279" s="47"/>
      <c r="AU279" s="32"/>
    </row>
    <row r="283" spans="2:47" x14ac:dyDescent="0.35">
      <c r="B283" s="72" t="s">
        <v>158</v>
      </c>
    </row>
  </sheetData>
  <conditionalFormatting sqref="AE88:AU97 AE99:AU108 AU98 AE110:AU119 AU109 AE121:AU130 AU120 AE132:AU141 AU131 AE143:AU152 AU142 AE154:AU163 AU153 AE165:AU174 AU164 AE176:AU185 AU175 AE187:AU196 AU186 AE198:AU207 AU197 AE209:AU218 AU208 AE220:AU229 AU219 AE231:AU240 AU230 AE242:AU251 AU241 AE253:AU262 AU252 AE264:AU273 AU263 AE278:AU279 AU274:AU277 G10:AU87 G43:AT263">
    <cfRule type="cellIs" dxfId="4" priority="9" operator="equal">
      <formula>"x"</formula>
    </cfRule>
  </conditionalFormatting>
  <conditionalFormatting sqref="G274:AT278">
    <cfRule type="cellIs" dxfId="3" priority="8" operator="equal">
      <formula>"m"</formula>
    </cfRule>
  </conditionalFormatting>
  <conditionalFormatting sqref="G8:AT8">
    <cfRule type="expression" dxfId="2" priority="2">
      <formula>G$7="r"</formula>
    </cfRule>
  </conditionalFormatting>
  <conditionalFormatting sqref="G9:AT9">
    <cfRule type="expression" dxfId="1" priority="1">
      <formula>G$7="r"</formula>
    </cfRule>
  </conditionalFormatting>
  <hyperlinks>
    <hyperlink ref="C10" location="'AP1'!A1" display="'AP1'!A1" xr:uid="{9BE28F38-2E95-42E8-AD4F-2DD869872053}"/>
    <hyperlink ref="C21" location="'AP2'!A1" display="'AP2'!A1" xr:uid="{804B5419-736A-4F0B-824F-F81044639A35}"/>
    <hyperlink ref="C32" location="'AP3'!A1" display="'AP3'!A1" xr:uid="{C199750B-283C-4F20-BCA6-246764ED13D6}"/>
    <hyperlink ref="C75" location="'AP6'!A1" display="'AP6'!A1" xr:uid="{66E0E92F-23EE-45CA-8052-DEE898A92513}"/>
    <hyperlink ref="C86" location="'AP7'!A1" display="'AP7'!A1" xr:uid="{368DC7B9-0B07-4A4D-A90A-9E554F6FD7D5}"/>
    <hyperlink ref="C53" location="'AP4'!A1" display="'AP4'!A1" xr:uid="{B6177C2E-3C46-4B05-82AA-066887885E56}"/>
    <hyperlink ref="C64" location="'AP5'!A1" display="'AP5'!A1" xr:uid="{6BE7C757-6BEF-4CEE-A514-AE357D4E3BAB}"/>
    <hyperlink ref="C87" location="'AP8'!A1" display="'AP8'!A1" xr:uid="{43A7718E-2E3A-490D-8B0C-D83E46F818AC}"/>
    <hyperlink ref="C98" location="'AP9'!A1" display="'AP9'!A1" xr:uid="{59186266-B1C9-471B-8569-1D2BF9BADD63}"/>
    <hyperlink ref="C109" location="'AP10'!A1" display="'AP10'!A1" xr:uid="{56125CD0-79AF-448B-933A-B02A31BC40A1}"/>
    <hyperlink ref="C120" location="'AP11'!A1" display="'AP11'!A1" xr:uid="{6629C4B5-0472-4888-A167-EC88858FB9B6}"/>
    <hyperlink ref="C131" location="'AP12'!A1" display="'AP12'!A1" xr:uid="{866EE258-20EE-4155-912B-E1F91C5B7C57}"/>
    <hyperlink ref="C142" location="'AP13'!A1" display="'AP13'!A1" xr:uid="{D374ACA5-C43A-42BA-802F-31A78E242EA8}"/>
    <hyperlink ref="C153" location="'AP14'!A1" display="'AP14'!A1" xr:uid="{C19F163A-7481-4001-B86B-6B6AC8A2F87A}"/>
    <hyperlink ref="C164" location="'AP15'!A1" display="'AP15'!A1" xr:uid="{75701D2E-8DBC-474A-9926-574DAFB5529B}"/>
    <hyperlink ref="C175" location="'AP16'!A1" display="'AP16'!A1" xr:uid="{4A95FCEC-265D-445D-B7F3-F23C66C7E7B8}"/>
    <hyperlink ref="C186" location="'AP17'!A1" display="'AP17'!A1" xr:uid="{CD0DCE4F-AECD-49D6-8CF1-E2C762EC897B}"/>
    <hyperlink ref="C197" location="'AP18'!A1" display="'AP18'!A1" xr:uid="{B3CC38E5-C21A-462C-913F-E09744AD4708}"/>
    <hyperlink ref="C208" location="'AP19'!A1" display="'AP19'!A1" xr:uid="{B24A6E90-8C4D-4F86-9982-2910D3EC0A1F}"/>
    <hyperlink ref="C219" location="'AP20'!A1" display="'AP20'!A1" xr:uid="{4E083DF5-5327-40E9-8980-6E73F9456DE4}"/>
    <hyperlink ref="C230" location="'AP21'!A1" display="'AP21'!A1" xr:uid="{AD5A7BB5-B3AC-4D8B-8F99-BA763FF6FDD7}"/>
    <hyperlink ref="C241" location="'AP22'!A1" display="'AP22'!A1" xr:uid="{0616E90A-3FC1-458E-B2C4-B5082597F2D8}"/>
    <hyperlink ref="C252" location="'AP23'!A1" display="'AP23'!A1" xr:uid="{D5E994FF-FF60-4024-BF65-ECBE6F565FF2}"/>
    <hyperlink ref="C263" location="'AP24'!A1" display="'AP24'!A1" xr:uid="{15310776-8BBE-4793-BF5D-B351D389F188}"/>
    <hyperlink ref="C274" location="'M1'!A1" display="'M1'!A1" xr:uid="{17355FA5-9204-46DC-AED1-766C198D7EA7}"/>
    <hyperlink ref="C275" location="'M2'!A1" display="'M2'!A1" xr:uid="{1D9DD915-637B-4ADE-BDCD-A8CFA2498541}"/>
    <hyperlink ref="C276" location="'M3'!A1" display="'M3'!A1" xr:uid="{5909771C-1496-4E21-BD14-8B236369E998}"/>
    <hyperlink ref="C277" location="'M4'!A1" display="'M4'!A1" xr:uid="{C09A6858-C6FF-49D4-87B4-F90B7CF3B133}"/>
    <hyperlink ref="C278" location="'M5'!A1" display="'M5'!A1" xr:uid="{3EEC164E-1F5E-4B2E-A5A7-0CE7C7EE9C9F}"/>
  </hyperlinks>
  <pageMargins left="0.7" right="0.7" top="0.78740157499999996" bottom="0.78740157499999996" header="0.3" footer="0.3"/>
  <pageSetup paperSize="9" orientation="portrait" verticalDpi="0" r:id="rId1"/>
  <ignoredErrors>
    <ignoredError sqref="G252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0198D-897B-4225-A3C8-58503D29A53D}">
  <dimension ref="B2:AD23"/>
  <sheetViews>
    <sheetView workbookViewId="0">
      <pane ySplit="3" topLeftCell="A5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9.1796875" style="2" bestFit="1" customWidth="1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62</v>
      </c>
    </row>
    <row r="6" spans="2:30" x14ac:dyDescent="0.35">
      <c r="B6" s="25" t="s">
        <v>17</v>
      </c>
      <c r="C6" s="25" t="s">
        <v>63</v>
      </c>
    </row>
    <row r="7" spans="2:30" x14ac:dyDescent="0.35">
      <c r="B7" s="25" t="s">
        <v>19</v>
      </c>
      <c r="C7" s="21">
        <v>7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9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67" t="s">
        <v>64</v>
      </c>
    </row>
    <row r="11" spans="2:30" ht="72" customHeight="1" x14ac:dyDescent="0.35">
      <c r="B11" s="25" t="s">
        <v>24</v>
      </c>
      <c r="C11" s="22" t="s">
        <v>65</v>
      </c>
    </row>
    <row r="12" spans="2:30" x14ac:dyDescent="0.35">
      <c r="B12" s="25" t="s">
        <v>33</v>
      </c>
      <c r="C12" s="24"/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  <c r="H16" s="41"/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FEF6B136-3228-419F-BE2C-CC93ED85454B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CE597B7-B7B8-4AA8-8A97-DB0C489A7B76}">
          <x14:formula1>
            <xm:f>Grundlagedaten!$B$7:$B$16</xm:f>
          </x14:formula1>
          <xm:sqref>C13:C22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21AB0-EC30-499F-8E55-A85EA84AA9E8}">
  <dimension ref="B2:AD23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9.1796875" style="2" bestFit="1" customWidth="1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66</v>
      </c>
    </row>
    <row r="6" spans="2:30" x14ac:dyDescent="0.35">
      <c r="B6" s="25" t="s">
        <v>17</v>
      </c>
      <c r="C6" s="25" t="s">
        <v>67</v>
      </c>
    </row>
    <row r="7" spans="2:30" x14ac:dyDescent="0.35">
      <c r="B7" s="25" t="s">
        <v>19</v>
      </c>
      <c r="C7" s="21">
        <v>7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10</v>
      </c>
    </row>
    <row r="9" spans="2:30" x14ac:dyDescent="0.35">
      <c r="B9" s="25" t="s">
        <v>21</v>
      </c>
      <c r="C9" s="21"/>
    </row>
    <row r="10" spans="2:30" ht="29" x14ac:dyDescent="0.35">
      <c r="B10" s="25" t="s">
        <v>22</v>
      </c>
      <c r="C10" s="67" t="s">
        <v>68</v>
      </c>
    </row>
    <row r="11" spans="2:30" ht="101.5" x14ac:dyDescent="0.35">
      <c r="B11" s="25" t="s">
        <v>24</v>
      </c>
      <c r="C11" s="22" t="s">
        <v>69</v>
      </c>
    </row>
    <row r="12" spans="2:30" ht="29" x14ac:dyDescent="0.35">
      <c r="B12" s="25" t="s">
        <v>33</v>
      </c>
      <c r="C12" s="24" t="s">
        <v>149</v>
      </c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  <c r="H16" s="41"/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8347A40E-5DE1-433A-8A19-233D706F1658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6003F90-3328-4EBC-8C5F-C1CBECD7966C}">
          <x14:formula1>
            <xm:f>Grundlagedaten!$B$7:$B$16</xm:f>
          </x14:formula1>
          <xm:sqref>C13:C22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6825-EAC3-4631-8542-B4BA707ACE98}">
  <dimension ref="B2:AD23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9.1796875" style="2" bestFit="1" customWidth="1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70</v>
      </c>
    </row>
    <row r="6" spans="2:30" x14ac:dyDescent="0.35">
      <c r="B6" s="25" t="s">
        <v>17</v>
      </c>
      <c r="C6" s="25" t="s">
        <v>71</v>
      </c>
    </row>
    <row r="7" spans="2:30" x14ac:dyDescent="0.35">
      <c r="B7" s="25" t="s">
        <v>19</v>
      </c>
      <c r="C7" s="21">
        <v>9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11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67" t="s">
        <v>72</v>
      </c>
    </row>
    <row r="11" spans="2:30" ht="71.25" customHeight="1" x14ac:dyDescent="0.35">
      <c r="B11" s="25" t="s">
        <v>24</v>
      </c>
      <c r="C11" s="22" t="s">
        <v>73</v>
      </c>
    </row>
    <row r="12" spans="2:30" x14ac:dyDescent="0.35">
      <c r="B12" s="25" t="s">
        <v>33</v>
      </c>
      <c r="C12" s="24" t="s">
        <v>74</v>
      </c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  <c r="H16" s="41"/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04C98BB7-69F7-4EE1-B5C0-719DB8B13DFD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C8B2DCC-AB62-4196-8E42-C1216A4FA10A}">
          <x14:formula1>
            <xm:f>Grundlagedaten!$B$7:$B$16</xm:f>
          </x14:formula1>
          <xm:sqref>C13:C22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3603F-736D-4AB2-83F4-4E1E6AB4480F}">
  <dimension ref="B2:AD23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 bestFit="1"/>
    <col min="2" max="2" width="26.1796875" style="2" customWidth="1"/>
    <col min="3" max="3" width="77.81640625" style="2" customWidth="1"/>
    <col min="4" max="4" width="11.453125" style="2" customWidth="1"/>
    <col min="5" max="5" width="9.1796875" style="2" bestFit="1" customWidth="1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75</v>
      </c>
    </row>
    <row r="6" spans="2:30" x14ac:dyDescent="0.35">
      <c r="B6" s="25" t="s">
        <v>17</v>
      </c>
      <c r="C6" s="25" t="s">
        <v>76</v>
      </c>
    </row>
    <row r="7" spans="2:30" x14ac:dyDescent="0.35">
      <c r="B7" s="25" t="s">
        <v>19</v>
      </c>
      <c r="C7" s="21">
        <v>9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11</v>
      </c>
    </row>
    <row r="9" spans="2:30" x14ac:dyDescent="0.35">
      <c r="B9" s="25" t="s">
        <v>21</v>
      </c>
      <c r="C9" s="21"/>
    </row>
    <row r="10" spans="2:30" ht="29" x14ac:dyDescent="0.35">
      <c r="B10" s="25" t="s">
        <v>22</v>
      </c>
      <c r="C10" s="67" t="s">
        <v>77</v>
      </c>
    </row>
    <row r="11" spans="2:30" x14ac:dyDescent="0.35">
      <c r="B11" s="25" t="s">
        <v>24</v>
      </c>
      <c r="C11" s="22" t="s">
        <v>78</v>
      </c>
    </row>
    <row r="12" spans="2:30" ht="87" x14ac:dyDescent="0.35">
      <c r="B12" s="25" t="s">
        <v>33</v>
      </c>
      <c r="C12" s="24" t="s">
        <v>79</v>
      </c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  <c r="H16" s="41"/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AF3A5858-9694-41A4-B1F2-C54FEB0C7419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C4894EF-C0AF-4528-9EF5-5554DDF1A431}">
          <x14:formula1>
            <xm:f>Grundlagedaten!$B$7:$B$16</xm:f>
          </x14:formula1>
          <xm:sqref>C13:C22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6827F-47EB-4391-B662-0452943AE1DD}">
  <dimension ref="B2:AD23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9.1796875" style="2" bestFit="1" customWidth="1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80</v>
      </c>
    </row>
    <row r="6" spans="2:30" x14ac:dyDescent="0.35">
      <c r="B6" s="25" t="s">
        <v>17</v>
      </c>
      <c r="C6" s="25" t="s">
        <v>81</v>
      </c>
    </row>
    <row r="7" spans="2:30" x14ac:dyDescent="0.35">
      <c r="B7" s="25" t="s">
        <v>19</v>
      </c>
      <c r="C7" s="21">
        <v>11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12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67" t="s">
        <v>82</v>
      </c>
    </row>
    <row r="11" spans="2:30" ht="72.5" x14ac:dyDescent="0.35">
      <c r="B11" s="25" t="s">
        <v>24</v>
      </c>
      <c r="C11" s="22" t="s">
        <v>83</v>
      </c>
    </row>
    <row r="12" spans="2:30" x14ac:dyDescent="0.35">
      <c r="B12" s="25" t="s">
        <v>33</v>
      </c>
      <c r="C12" s="24"/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  <c r="H16" s="41"/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CBF7AE40-5274-47F9-AFF9-E382EE36CDE6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838F52B-21A9-4681-BAE8-C4E92982F4E4}">
          <x14:formula1>
            <xm:f>Grundlagedaten!$B$7:$B$16</xm:f>
          </x14:formula1>
          <xm:sqref>C13:C22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1AC44-1047-4834-9882-1BEF69945547}">
  <dimension ref="B2:AD23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9.1796875" style="2" bestFit="1" customWidth="1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84</v>
      </c>
    </row>
    <row r="6" spans="2:30" x14ac:dyDescent="0.35">
      <c r="B6" s="25" t="s">
        <v>17</v>
      </c>
      <c r="C6" s="25" t="s">
        <v>85</v>
      </c>
    </row>
    <row r="7" spans="2:30" x14ac:dyDescent="0.35">
      <c r="B7" s="25" t="s">
        <v>19</v>
      </c>
      <c r="C7" s="21">
        <v>12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13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67" t="s">
        <v>86</v>
      </c>
    </row>
    <row r="11" spans="2:30" ht="43.5" x14ac:dyDescent="0.35">
      <c r="B11" s="25" t="s">
        <v>24</v>
      </c>
      <c r="C11" s="69" t="s">
        <v>87</v>
      </c>
    </row>
    <row r="12" spans="2:30" x14ac:dyDescent="0.35">
      <c r="B12" s="25" t="s">
        <v>33</v>
      </c>
      <c r="C12" s="24"/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  <c r="H16" s="41"/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55A97CA0-F53C-4723-B9AD-DD371E549EB6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87B0E9-DB40-492D-BEE8-1DE159B91CAD}">
          <x14:formula1>
            <xm:f>Grundlagedaten!$B$7:$B$16</xm:f>
          </x14:formula1>
          <xm:sqref>C13:C22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5638D-7250-4940-91C1-08536CC43660}">
  <dimension ref="B2:AD23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9.1796875" style="2" bestFit="1" customWidth="1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88</v>
      </c>
    </row>
    <row r="6" spans="2:30" x14ac:dyDescent="0.35">
      <c r="B6" s="25" t="s">
        <v>17</v>
      </c>
      <c r="C6" s="25" t="s">
        <v>89</v>
      </c>
    </row>
    <row r="7" spans="2:30" x14ac:dyDescent="0.35">
      <c r="B7" s="25" t="s">
        <v>19</v>
      </c>
      <c r="C7" s="21">
        <v>12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14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67" t="s">
        <v>90</v>
      </c>
    </row>
    <row r="11" spans="2:30" ht="58" x14ac:dyDescent="0.35">
      <c r="B11" s="25" t="s">
        <v>24</v>
      </c>
      <c r="C11" s="22" t="s">
        <v>91</v>
      </c>
    </row>
    <row r="12" spans="2:30" ht="34.5" customHeight="1" x14ac:dyDescent="0.35">
      <c r="B12" s="25" t="s">
        <v>33</v>
      </c>
      <c r="C12" s="24" t="s">
        <v>92</v>
      </c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  <c r="H16" s="41"/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CDFAA2A7-E1F0-466C-B235-CBB7CA728E33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40CF940-F6C9-43A3-A3A0-6755D1055563}">
          <x14:formula1>
            <xm:f>Grundlagedaten!$B$7:$B$16</xm:f>
          </x14:formula1>
          <xm:sqref>C13:C22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9F22D-7879-4976-B0C0-26F20109131C}">
  <dimension ref="B2:AD23"/>
  <sheetViews>
    <sheetView workbookViewId="0">
      <pane ySplit="3" topLeftCell="A7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9.1796875" style="2" bestFit="1" customWidth="1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93</v>
      </c>
    </row>
    <row r="6" spans="2:30" x14ac:dyDescent="0.35">
      <c r="B6" s="25" t="s">
        <v>17</v>
      </c>
      <c r="C6" s="25" t="s">
        <v>94</v>
      </c>
    </row>
    <row r="7" spans="2:30" x14ac:dyDescent="0.35">
      <c r="B7" s="25" t="s">
        <v>19</v>
      </c>
      <c r="C7" s="21">
        <v>10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14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67" t="s">
        <v>95</v>
      </c>
    </row>
    <row r="11" spans="2:30" ht="116" x14ac:dyDescent="0.35">
      <c r="B11" s="25" t="s">
        <v>24</v>
      </c>
      <c r="C11" s="22" t="s">
        <v>150</v>
      </c>
    </row>
    <row r="12" spans="2:30" ht="34.5" customHeight="1" x14ac:dyDescent="0.35">
      <c r="B12" s="25" t="s">
        <v>33</v>
      </c>
      <c r="C12" s="24"/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  <c r="H16" s="41"/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CF2093F6-BF82-4112-B899-DF18AD2CA5B2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2D94559-BD4A-4727-9116-21BA2DB1B414}">
          <x14:formula1>
            <xm:f>Grundlagedaten!$B$7:$B$16</xm:f>
          </x14:formula1>
          <xm:sqref>C13:C22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7B05C-74AC-4C5F-8183-A89219614ADE}">
  <dimension ref="B2:AD23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9.1796875" style="2" bestFit="1" customWidth="1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96</v>
      </c>
    </row>
    <row r="6" spans="2:30" x14ac:dyDescent="0.35">
      <c r="B6" s="25" t="s">
        <v>17</v>
      </c>
      <c r="C6" s="25" t="s">
        <v>97</v>
      </c>
    </row>
    <row r="7" spans="2:30" x14ac:dyDescent="0.35">
      <c r="B7" s="25" t="s">
        <v>19</v>
      </c>
      <c r="C7" s="21">
        <v>15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15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67" t="s">
        <v>98</v>
      </c>
    </row>
    <row r="11" spans="2:30" ht="29" x14ac:dyDescent="0.35">
      <c r="B11" s="25" t="s">
        <v>24</v>
      </c>
      <c r="C11" s="22" t="s">
        <v>99</v>
      </c>
    </row>
    <row r="12" spans="2:30" ht="34.5" customHeight="1" x14ac:dyDescent="0.35">
      <c r="B12" s="25" t="s">
        <v>33</v>
      </c>
      <c r="C12" s="24"/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  <c r="H16" s="41"/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B46DD8D2-AC80-4D4F-9A68-6E892D1EE182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C576133-36B0-409A-80E8-F5F4FB01AA32}">
          <x14:formula1>
            <xm:f>Grundlagedaten!$B$7:$B$16</xm:f>
          </x14:formula1>
          <xm:sqref>C13:C22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85992-38A2-4A85-BD78-DEBEA57F695F}">
  <dimension ref="B2:AD23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9.1796875" style="2" bestFit="1" customWidth="1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100</v>
      </c>
    </row>
    <row r="6" spans="2:30" x14ac:dyDescent="0.35">
      <c r="B6" s="25" t="s">
        <v>17</v>
      </c>
      <c r="C6" s="25" t="s">
        <v>101</v>
      </c>
    </row>
    <row r="7" spans="2:30" x14ac:dyDescent="0.35">
      <c r="B7" s="25" t="s">
        <v>19</v>
      </c>
      <c r="C7" s="21">
        <v>16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22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67" t="s">
        <v>102</v>
      </c>
    </row>
    <row r="11" spans="2:30" ht="72.5" x14ac:dyDescent="0.35">
      <c r="B11" s="25" t="s">
        <v>24</v>
      </c>
      <c r="C11" s="22" t="s">
        <v>103</v>
      </c>
    </row>
    <row r="12" spans="2:30" ht="34.5" customHeight="1" x14ac:dyDescent="0.35">
      <c r="B12" s="25" t="s">
        <v>33</v>
      </c>
      <c r="C12" s="24"/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  <c r="H16" s="41"/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186C0519-C16F-46A3-8FA2-ED8AF6241828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DB2C6C-49AC-4C17-9665-7CCAF7C06A40}">
          <x14:formula1>
            <xm:f>Grundlagedaten!$B$7:$B$16</xm:f>
          </x14:formula1>
          <xm:sqref>C13:C22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0D8E8-33CE-4497-8421-7A5E27C3A422}">
  <dimension ref="B2:AD23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10.81640625" style="2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0" customFormat="1" x14ac:dyDescent="0.35"/>
    <row r="5" spans="2:30" s="62" customFormat="1" ht="15.5" x14ac:dyDescent="0.35">
      <c r="B5" s="61" t="s">
        <v>16</v>
      </c>
    </row>
    <row r="6" spans="2:30" x14ac:dyDescent="0.35">
      <c r="B6" s="25" t="s">
        <v>17</v>
      </c>
      <c r="C6" s="25" t="s">
        <v>18</v>
      </c>
    </row>
    <row r="7" spans="2:30" x14ac:dyDescent="0.35">
      <c r="B7" s="25" t="s">
        <v>19</v>
      </c>
      <c r="C7" s="21">
        <v>1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1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21" t="s">
        <v>23</v>
      </c>
    </row>
    <row r="11" spans="2:30" ht="43.5" x14ac:dyDescent="0.35">
      <c r="B11" s="25" t="s">
        <v>24</v>
      </c>
      <c r="C11" s="35" t="s">
        <v>25</v>
      </c>
    </row>
    <row r="12" spans="2:30" ht="43.5" x14ac:dyDescent="0.35">
      <c r="B12" s="25" t="s">
        <v>26</v>
      </c>
      <c r="C12" s="24" t="s">
        <v>27</v>
      </c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92EF40D9-8D49-4D43-BBE2-0FFFFCC6E2BD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238AB-34B5-4F34-9C27-D28F405E97BE}">
          <x14:formula1>
            <xm:f>Grundlagedaten!$B$7:$B$16</xm:f>
          </x14:formula1>
          <xm:sqref>C13:C22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CB9AD-269D-47E1-A388-5127E7ED4DFA}">
  <dimension ref="B2:AD23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9.1796875" style="2" bestFit="1" customWidth="1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104</v>
      </c>
    </row>
    <row r="6" spans="2:30" x14ac:dyDescent="0.35">
      <c r="B6" s="25" t="s">
        <v>17</v>
      </c>
      <c r="C6" s="25" t="s">
        <v>105</v>
      </c>
    </row>
    <row r="7" spans="2:30" x14ac:dyDescent="0.35">
      <c r="B7" s="25" t="s">
        <v>19</v>
      </c>
      <c r="C7" s="21">
        <v>16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22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67" t="s">
        <v>106</v>
      </c>
    </row>
    <row r="11" spans="2:30" ht="29" x14ac:dyDescent="0.35">
      <c r="B11" s="25" t="s">
        <v>24</v>
      </c>
      <c r="C11" s="22" t="s">
        <v>107</v>
      </c>
    </row>
    <row r="12" spans="2:30" ht="34.5" customHeight="1" x14ac:dyDescent="0.35">
      <c r="B12" s="25" t="s">
        <v>33</v>
      </c>
      <c r="C12" s="24"/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  <c r="H16" s="41"/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0B70E7A4-3A9C-4ADE-838E-46C7F81B67F4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8E0E66-BB24-48AD-A12E-724B218A1EDB}">
          <x14:formula1>
            <xm:f>Grundlagedaten!$B$7:$B$16</xm:f>
          </x14:formula1>
          <xm:sqref>C13:C22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885DD-84C8-4903-9089-D75301F206C6}">
  <dimension ref="B2:AD23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9.1796875" style="2" bestFit="1" customWidth="1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108</v>
      </c>
    </row>
    <row r="6" spans="2:30" x14ac:dyDescent="0.35">
      <c r="B6" s="25" t="s">
        <v>17</v>
      </c>
      <c r="C6" s="25" t="s">
        <v>109</v>
      </c>
    </row>
    <row r="7" spans="2:30" x14ac:dyDescent="0.35">
      <c r="B7" s="25" t="s">
        <v>19</v>
      </c>
      <c r="C7" s="21">
        <v>23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25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67" t="s">
        <v>110</v>
      </c>
    </row>
    <row r="11" spans="2:30" ht="58" x14ac:dyDescent="0.35">
      <c r="B11" s="25" t="s">
        <v>24</v>
      </c>
      <c r="C11" s="22" t="s">
        <v>111</v>
      </c>
    </row>
    <row r="12" spans="2:30" ht="34.5" customHeight="1" x14ac:dyDescent="0.35">
      <c r="B12" s="25" t="s">
        <v>33</v>
      </c>
      <c r="C12" s="24"/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  <c r="H16" s="41"/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D5F1A3C7-1BC6-4EEA-8DC2-5E857AE76061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6C160A-FBFD-4292-B372-0ACF28C8824B}">
          <x14:formula1>
            <xm:f>Grundlagedaten!$B$7:$B$16</xm:f>
          </x14:formula1>
          <xm:sqref>C13:C22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1E86D-F44C-4221-B3D4-0A1FF6CAF53C}">
  <dimension ref="B2:AD23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9.1796875" style="2" bestFit="1" customWidth="1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112</v>
      </c>
    </row>
    <row r="6" spans="2:30" x14ac:dyDescent="0.35">
      <c r="B6" s="25" t="s">
        <v>17</v>
      </c>
      <c r="C6" s="25" t="s">
        <v>113</v>
      </c>
    </row>
    <row r="7" spans="2:30" x14ac:dyDescent="0.35">
      <c r="B7" s="25" t="s">
        <v>19</v>
      </c>
      <c r="C7" s="21">
        <v>23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34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67" t="s">
        <v>114</v>
      </c>
    </row>
    <row r="11" spans="2:30" ht="29" x14ac:dyDescent="0.35">
      <c r="B11" s="25" t="s">
        <v>24</v>
      </c>
      <c r="C11" s="22" t="s">
        <v>115</v>
      </c>
    </row>
    <row r="12" spans="2:30" ht="34.5" customHeight="1" x14ac:dyDescent="0.35">
      <c r="B12" s="25" t="s">
        <v>33</v>
      </c>
      <c r="C12" s="24"/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  <c r="H16" s="41"/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760140E0-3C02-43E7-A67D-C7021D8819D2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4C79A4-FF1F-43E2-B798-D8347A61B17E}">
          <x14:formula1>
            <xm:f>Grundlagedaten!$B$7:$B$16</xm:f>
          </x14:formula1>
          <xm:sqref>C13:C22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C6EA1-1069-467B-A200-E320F8B78601}">
  <dimension ref="B2:AD23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9.1796875" style="2" bestFit="1" customWidth="1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116</v>
      </c>
    </row>
    <row r="6" spans="2:30" x14ac:dyDescent="0.35">
      <c r="B6" s="25" t="s">
        <v>17</v>
      </c>
      <c r="C6" s="25" t="s">
        <v>117</v>
      </c>
    </row>
    <row r="7" spans="2:30" x14ac:dyDescent="0.35">
      <c r="B7" s="25" t="s">
        <v>19</v>
      </c>
      <c r="C7" s="21">
        <v>24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30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67" t="s">
        <v>118</v>
      </c>
    </row>
    <row r="11" spans="2:30" ht="29" x14ac:dyDescent="0.35">
      <c r="B11" s="25" t="s">
        <v>24</v>
      </c>
      <c r="C11" s="22" t="s">
        <v>151</v>
      </c>
    </row>
    <row r="12" spans="2:30" ht="34.5" customHeight="1" x14ac:dyDescent="0.35">
      <c r="B12" s="25" t="s">
        <v>33</v>
      </c>
      <c r="C12" s="24"/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  <c r="H16" s="41"/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70B90066-80EF-46E8-8CC9-0A2AD4699630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AFF042D-1251-4B67-8ABA-1BBD5A12D268}">
          <x14:formula1>
            <xm:f>Grundlagedaten!$B$7:$B$16</xm:f>
          </x14:formula1>
          <xm:sqref>C13:C22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A9E62-4D87-4BBA-A7A3-745AED3BE432}">
  <dimension ref="B2:AD23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9.1796875" style="2" bestFit="1" customWidth="1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119</v>
      </c>
    </row>
    <row r="6" spans="2:30" x14ac:dyDescent="0.35">
      <c r="B6" s="25" t="s">
        <v>17</v>
      </c>
      <c r="C6" s="25" t="s">
        <v>120</v>
      </c>
    </row>
    <row r="7" spans="2:30" x14ac:dyDescent="0.35">
      <c r="B7" s="25" t="s">
        <v>19</v>
      </c>
      <c r="C7" s="21">
        <v>3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34</v>
      </c>
    </row>
    <row r="9" spans="2:30" x14ac:dyDescent="0.35">
      <c r="B9" s="25" t="s">
        <v>21</v>
      </c>
      <c r="C9" s="21"/>
    </row>
    <row r="10" spans="2:30" ht="29" x14ac:dyDescent="0.35">
      <c r="B10" s="25" t="s">
        <v>22</v>
      </c>
      <c r="C10" s="67" t="s">
        <v>121</v>
      </c>
    </row>
    <row r="11" spans="2:30" ht="72.5" x14ac:dyDescent="0.35">
      <c r="B11" s="25" t="s">
        <v>24</v>
      </c>
      <c r="C11" s="22" t="s">
        <v>122</v>
      </c>
    </row>
    <row r="12" spans="2:30" ht="34.5" customHeight="1" x14ac:dyDescent="0.35">
      <c r="B12" s="25" t="s">
        <v>33</v>
      </c>
      <c r="C12" s="24"/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  <c r="H16" s="41"/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7B35081E-7F7D-4380-A38A-F2291CC8472F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CD43A6-2F14-4BE4-AA9D-727428F63608}">
          <x14:formula1>
            <xm:f>Grundlagedaten!$B$7:$B$16</xm:f>
          </x14:formula1>
          <xm:sqref>C13:C22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9FAD1-A542-4251-99E4-3919A38421FD}">
  <dimension ref="B2:AD23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9.1796875" style="2" bestFit="1" customWidth="1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123</v>
      </c>
    </row>
    <row r="6" spans="2:30" x14ac:dyDescent="0.35">
      <c r="B6" s="25" t="s">
        <v>17</v>
      </c>
      <c r="C6" s="25" t="s">
        <v>124</v>
      </c>
    </row>
    <row r="7" spans="2:30" x14ac:dyDescent="0.35">
      <c r="B7" s="25" t="s">
        <v>19</v>
      </c>
      <c r="C7" s="21">
        <v>34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38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67" t="s">
        <v>125</v>
      </c>
    </row>
    <row r="11" spans="2:30" ht="58" x14ac:dyDescent="0.35">
      <c r="B11" s="25" t="s">
        <v>24</v>
      </c>
      <c r="C11" s="22" t="s">
        <v>152</v>
      </c>
    </row>
    <row r="12" spans="2:30" ht="34.5" customHeight="1" x14ac:dyDescent="0.35">
      <c r="B12" s="25" t="s">
        <v>33</v>
      </c>
      <c r="C12" s="24"/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  <c r="H16" s="41"/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CA6C3EC2-5402-45D5-9A3D-47B7DDA400DA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0F73C4-4D46-4011-A131-CD2FCA3CF063}">
          <x14:formula1>
            <xm:f>Grundlagedaten!$B$7:$B$16</xm:f>
          </x14:formula1>
          <xm:sqref>C13:C22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DE81-37CB-4769-8AA3-56EE831D2385}">
  <dimension ref="B2:AD12"/>
  <sheetViews>
    <sheetView workbookViewId="0">
      <pane ySplit="3" topLeftCell="A4" activePane="bottomLeft" state="frozen"/>
      <selection pane="bottomLeft" activeCell="C10" sqref="C10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10.81640625" style="2"/>
    <col min="6" max="6" width="16.1796875" style="2" customWidth="1"/>
    <col min="7" max="16384" width="10.81640625" style="2"/>
  </cols>
  <sheetData>
    <row r="2" spans="2:30" ht="19" customHeight="1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5" spans="2:30" x14ac:dyDescent="0.35">
      <c r="B5" s="6" t="s">
        <v>126</v>
      </c>
    </row>
    <row r="6" spans="2:30" x14ac:dyDescent="0.35">
      <c r="B6" s="25" t="s">
        <v>17</v>
      </c>
      <c r="C6" s="25" t="s">
        <v>155</v>
      </c>
    </row>
    <row r="7" spans="2:30" x14ac:dyDescent="0.35">
      <c r="B7" s="25" t="s">
        <v>19</v>
      </c>
      <c r="C7" s="21">
        <v>5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5</v>
      </c>
    </row>
    <row r="9" spans="2:30" x14ac:dyDescent="0.35">
      <c r="B9" s="25" t="s">
        <v>21</v>
      </c>
      <c r="C9" s="21"/>
    </row>
    <row r="10" spans="2:30" ht="115.5" customHeight="1" x14ac:dyDescent="0.35">
      <c r="B10" s="25" t="s">
        <v>127</v>
      </c>
      <c r="C10" s="22" t="s">
        <v>156</v>
      </c>
    </row>
    <row r="11" spans="2:30" x14ac:dyDescent="0.35">
      <c r="B11" s="25" t="s">
        <v>128</v>
      </c>
      <c r="C11" s="22" t="s">
        <v>129</v>
      </c>
    </row>
    <row r="12" spans="2:30" x14ac:dyDescent="0.35">
      <c r="B12" s="25" t="s">
        <v>130</v>
      </c>
      <c r="C12" s="22" t="s">
        <v>145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C0FAC-62B7-4515-A000-268EE2DB68FF}">
  <dimension ref="B2:AD12"/>
  <sheetViews>
    <sheetView workbookViewId="0">
      <pane ySplit="3" topLeftCell="A7" activePane="bottomLeft" state="frozen"/>
      <selection pane="bottomLeft" activeCell="C10" sqref="C10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10.81640625" style="2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5" spans="2:30" x14ac:dyDescent="0.35">
      <c r="B5" s="6" t="s">
        <v>131</v>
      </c>
    </row>
    <row r="6" spans="2:30" x14ac:dyDescent="0.35">
      <c r="B6" s="25" t="s">
        <v>17</v>
      </c>
      <c r="C6" s="25" t="s">
        <v>154</v>
      </c>
    </row>
    <row r="7" spans="2:30" x14ac:dyDescent="0.35">
      <c r="B7" s="25" t="s">
        <v>19</v>
      </c>
      <c r="C7" s="21">
        <v>11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11</v>
      </c>
    </row>
    <row r="9" spans="2:30" x14ac:dyDescent="0.35">
      <c r="B9" s="25" t="s">
        <v>21</v>
      </c>
      <c r="C9" s="21"/>
    </row>
    <row r="10" spans="2:30" ht="116" x14ac:dyDescent="0.35">
      <c r="B10" s="25" t="s">
        <v>127</v>
      </c>
      <c r="C10" s="22" t="s">
        <v>157</v>
      </c>
    </row>
    <row r="11" spans="2:30" x14ac:dyDescent="0.35">
      <c r="B11" s="25" t="s">
        <v>128</v>
      </c>
      <c r="C11" s="22" t="s">
        <v>132</v>
      </c>
    </row>
    <row r="12" spans="2:30" x14ac:dyDescent="0.35">
      <c r="B12" s="25" t="s">
        <v>130</v>
      </c>
      <c r="C12" s="22" t="s">
        <v>133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9E965-885F-413D-BEB0-6A2943FC2BB1}">
  <dimension ref="B2:AD12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10.81640625" style="2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5" spans="2:30" x14ac:dyDescent="0.35">
      <c r="B5" s="6" t="s">
        <v>134</v>
      </c>
    </row>
    <row r="6" spans="2:30" x14ac:dyDescent="0.35">
      <c r="B6" s="25" t="s">
        <v>17</v>
      </c>
      <c r="C6" s="36" t="s">
        <v>135</v>
      </c>
    </row>
    <row r="7" spans="2:30" x14ac:dyDescent="0.35">
      <c r="B7" s="25" t="s">
        <v>19</v>
      </c>
      <c r="C7" s="21">
        <v>15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15</v>
      </c>
    </row>
    <row r="9" spans="2:30" x14ac:dyDescent="0.35">
      <c r="B9" s="25" t="s">
        <v>21</v>
      </c>
      <c r="C9" s="21"/>
    </row>
    <row r="10" spans="2:30" ht="29" x14ac:dyDescent="0.35">
      <c r="B10" s="25" t="s">
        <v>127</v>
      </c>
      <c r="C10" s="39" t="s">
        <v>136</v>
      </c>
    </row>
    <row r="11" spans="2:30" x14ac:dyDescent="0.35">
      <c r="B11" s="25" t="s">
        <v>128</v>
      </c>
      <c r="C11" s="22"/>
    </row>
    <row r="12" spans="2:30" x14ac:dyDescent="0.35">
      <c r="B12" s="25" t="s">
        <v>130</v>
      </c>
      <c r="C12" s="2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12999-9C40-49BC-98AC-B1A5490819BA}">
  <dimension ref="B2:AD12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10.81640625" style="2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5" spans="2:30" x14ac:dyDescent="0.35">
      <c r="B5" s="6" t="s">
        <v>137</v>
      </c>
    </row>
    <row r="6" spans="2:30" x14ac:dyDescent="0.35">
      <c r="B6" s="25" t="s">
        <v>17</v>
      </c>
      <c r="C6" s="25" t="s">
        <v>138</v>
      </c>
    </row>
    <row r="7" spans="2:30" x14ac:dyDescent="0.35">
      <c r="B7" s="25" t="s">
        <v>19</v>
      </c>
      <c r="C7" s="21">
        <v>25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25</v>
      </c>
    </row>
    <row r="9" spans="2:30" x14ac:dyDescent="0.35">
      <c r="B9" s="25" t="s">
        <v>21</v>
      </c>
      <c r="C9" s="21"/>
    </row>
    <row r="10" spans="2:30" ht="29" x14ac:dyDescent="0.35">
      <c r="B10" s="25" t="s">
        <v>127</v>
      </c>
      <c r="C10" s="22" t="s">
        <v>144</v>
      </c>
    </row>
    <row r="11" spans="2:30" x14ac:dyDescent="0.35">
      <c r="B11" s="25" t="s">
        <v>128</v>
      </c>
      <c r="C11" s="22"/>
    </row>
    <row r="12" spans="2:30" x14ac:dyDescent="0.35">
      <c r="B12" s="25" t="s">
        <v>130</v>
      </c>
      <c r="C12" s="2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5056-D132-4E42-A855-05F81E6E7CA0}">
  <dimension ref="B2:AD23"/>
  <sheetViews>
    <sheetView zoomScaleNormal="100"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9.1796875" style="2" customWidth="1"/>
    <col min="4" max="4" width="11.453125" style="2" customWidth="1"/>
    <col min="5" max="5" width="10.81640625" style="2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30</v>
      </c>
    </row>
    <row r="6" spans="2:30" x14ac:dyDescent="0.35">
      <c r="B6" s="25" t="s">
        <v>17</v>
      </c>
      <c r="C6" s="25" t="s">
        <v>31</v>
      </c>
    </row>
    <row r="7" spans="2:30" x14ac:dyDescent="0.35">
      <c r="B7" s="25" t="s">
        <v>19</v>
      </c>
      <c r="C7" s="21">
        <v>1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3</v>
      </c>
    </row>
    <row r="9" spans="2:30" x14ac:dyDescent="0.35">
      <c r="B9" s="25" t="s">
        <v>21</v>
      </c>
      <c r="C9" s="27"/>
    </row>
    <row r="10" spans="2:30" x14ac:dyDescent="0.35">
      <c r="B10" s="30" t="s">
        <v>22</v>
      </c>
      <c r="C10" s="65" t="s">
        <v>32</v>
      </c>
      <c r="D10" s="10"/>
    </row>
    <row r="11" spans="2:30" ht="58" x14ac:dyDescent="0.35">
      <c r="B11" s="25" t="s">
        <v>24</v>
      </c>
      <c r="C11" s="66" t="s">
        <v>146</v>
      </c>
    </row>
    <row r="12" spans="2:30" ht="58" x14ac:dyDescent="0.35">
      <c r="B12" s="25" t="s">
        <v>33</v>
      </c>
      <c r="C12" s="24" t="s">
        <v>34</v>
      </c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8326BD9D-F357-4038-833F-218E7BFA3347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AE5143B-1996-40C9-9942-75214261C27E}">
          <x14:formula1>
            <xm:f>Grundlagedaten!$B$7:$B$16</xm:f>
          </x14:formula1>
          <xm:sqref>C13:C22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61E61-5D68-4250-89B8-FE4E2AA6E575}">
  <dimension ref="B2:AD12"/>
  <sheetViews>
    <sheetView workbookViewId="0">
      <pane ySplit="3" topLeftCell="A4" activePane="bottomLeft" state="frozen"/>
      <selection pane="bottomLeft" activeCell="C14" sqref="C3:C14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83.453125" style="2" customWidth="1"/>
    <col min="4" max="4" width="11.453125" style="2" customWidth="1"/>
    <col min="5" max="5" width="9.1796875" style="2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5" spans="2:30" x14ac:dyDescent="0.35">
      <c r="B5" s="6" t="s">
        <v>139</v>
      </c>
    </row>
    <row r="6" spans="2:30" x14ac:dyDescent="0.35">
      <c r="B6" s="25" t="s">
        <v>17</v>
      </c>
      <c r="C6" s="25" t="s">
        <v>140</v>
      </c>
    </row>
    <row r="7" spans="2:30" x14ac:dyDescent="0.35">
      <c r="B7" s="25" t="s">
        <v>19</v>
      </c>
      <c r="C7" s="21">
        <v>24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24</v>
      </c>
    </row>
    <row r="9" spans="2:30" x14ac:dyDescent="0.35">
      <c r="B9" s="25" t="s">
        <v>21</v>
      </c>
      <c r="C9" s="21"/>
    </row>
    <row r="10" spans="2:30" ht="29" x14ac:dyDescent="0.35">
      <c r="B10" s="25" t="s">
        <v>127</v>
      </c>
      <c r="C10" s="22" t="s">
        <v>144</v>
      </c>
    </row>
    <row r="11" spans="2:30" x14ac:dyDescent="0.35">
      <c r="B11" s="25" t="s">
        <v>128</v>
      </c>
      <c r="C11" s="22"/>
    </row>
    <row r="12" spans="2:30" x14ac:dyDescent="0.35">
      <c r="B12" s="25" t="s">
        <v>130</v>
      </c>
      <c r="C12" s="22"/>
    </row>
  </sheetData>
  <pageMargins left="0.7" right="0.7" top="0.78740157499999996" bottom="0.78740157499999996" header="0.3" footer="0.3"/>
  <pageSetup paperSize="9" orientation="portrait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85A47-530E-4E78-99B1-6B086E17CFB4}">
  <dimension ref="B2:AD10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2" width="10.81640625" style="2"/>
    <col min="3" max="4" width="10.81640625" style="2" customWidth="1"/>
    <col min="5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5" spans="2:30" x14ac:dyDescent="0.35">
      <c r="B5" s="6" t="s">
        <v>141</v>
      </c>
    </row>
    <row r="6" spans="2:30" x14ac:dyDescent="0.35">
      <c r="AD6" s="2">
        <v>24</v>
      </c>
    </row>
    <row r="7" spans="2:30" x14ac:dyDescent="0.35">
      <c r="B7" s="7"/>
      <c r="C7" s="8"/>
      <c r="D7" s="8"/>
      <c r="E7" s="18"/>
      <c r="F7" s="18"/>
      <c r="G7" s="19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>
        <v>44621</v>
      </c>
    </row>
    <row r="8" spans="2:30" x14ac:dyDescent="0.35">
      <c r="B8" s="9"/>
      <c r="C8" s="10"/>
      <c r="D8" s="10"/>
      <c r="E8" s="16"/>
      <c r="F8" s="10"/>
      <c r="G8" s="11"/>
    </row>
    <row r="9" spans="2:30" x14ac:dyDescent="0.35">
      <c r="B9" s="12"/>
      <c r="C9" s="10"/>
      <c r="D9" s="10"/>
      <c r="E9" s="10"/>
      <c r="F9" s="10"/>
      <c r="G9" s="11"/>
    </row>
    <row r="10" spans="2:30" x14ac:dyDescent="0.35">
      <c r="B10" s="13"/>
      <c r="C10" s="14"/>
      <c r="D10" s="14"/>
      <c r="E10" s="17"/>
      <c r="F10" s="14"/>
      <c r="G10" s="15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3233-B0D3-4038-A45C-F5888B97CD78}">
  <sheetPr>
    <tabColor rgb="FFFF0000"/>
  </sheetPr>
  <dimension ref="B2:AD16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2" width="10.81640625" style="2"/>
    <col min="3" max="4" width="10.81640625" style="2" customWidth="1"/>
    <col min="5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5" spans="2:30" x14ac:dyDescent="0.35">
      <c r="B5" s="6" t="s">
        <v>142</v>
      </c>
    </row>
    <row r="6" spans="2:30" x14ac:dyDescent="0.35">
      <c r="AD6" s="2">
        <v>24</v>
      </c>
    </row>
    <row r="7" spans="2:30" x14ac:dyDescent="0.35">
      <c r="B7" s="40" t="s">
        <v>143</v>
      </c>
    </row>
    <row r="8" spans="2:30" x14ac:dyDescent="0.35">
      <c r="B8" s="40" t="s">
        <v>143</v>
      </c>
    </row>
    <row r="9" spans="2:30" x14ac:dyDescent="0.35">
      <c r="B9" s="40" t="s">
        <v>143</v>
      </c>
    </row>
    <row r="10" spans="2:30" x14ac:dyDescent="0.35">
      <c r="B10" s="40" t="s">
        <v>143</v>
      </c>
    </row>
    <row r="11" spans="2:30" x14ac:dyDescent="0.35">
      <c r="B11" s="40" t="s">
        <v>143</v>
      </c>
    </row>
    <row r="12" spans="2:30" x14ac:dyDescent="0.35">
      <c r="B12" s="40" t="s">
        <v>143</v>
      </c>
    </row>
    <row r="13" spans="2:30" x14ac:dyDescent="0.35">
      <c r="B13" s="40" t="s">
        <v>143</v>
      </c>
    </row>
    <row r="14" spans="2:30" x14ac:dyDescent="0.35">
      <c r="B14" s="40" t="s">
        <v>143</v>
      </c>
    </row>
    <row r="15" spans="2:30" x14ac:dyDescent="0.35">
      <c r="B15" s="40" t="s">
        <v>143</v>
      </c>
    </row>
    <row r="16" spans="2:30" x14ac:dyDescent="0.35">
      <c r="B16" s="40" t="s">
        <v>143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21486-9787-4038-8438-E83A08E9F96D}">
  <dimension ref="B2:AD23"/>
  <sheetViews>
    <sheetView workbookViewId="0">
      <pane ySplit="3" topLeftCell="A4" activePane="bottomLeft" state="frozen"/>
      <selection pane="bottomLeft" activeCell="C12" sqref="C1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4" customWidth="1"/>
    <col min="4" max="4" width="11.453125" style="2" customWidth="1"/>
    <col min="5" max="5" width="10.81640625" style="2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7"/>
      <c r="D3" s="3"/>
      <c r="E3" s="2" t="s">
        <v>3</v>
      </c>
    </row>
    <row r="4" spans="2:30" s="63" customFormat="1" x14ac:dyDescent="0.35">
      <c r="C4" s="64"/>
    </row>
    <row r="5" spans="2:30" x14ac:dyDescent="0.35">
      <c r="B5" s="6" t="s">
        <v>35</v>
      </c>
    </row>
    <row r="6" spans="2:30" x14ac:dyDescent="0.35">
      <c r="B6" s="25" t="s">
        <v>17</v>
      </c>
      <c r="C6" s="36" t="s">
        <v>36</v>
      </c>
    </row>
    <row r="7" spans="2:30" x14ac:dyDescent="0.35">
      <c r="B7" s="25" t="s">
        <v>19</v>
      </c>
      <c r="C7" s="31">
        <v>2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31">
        <v>3</v>
      </c>
    </row>
    <row r="9" spans="2:30" x14ac:dyDescent="0.35">
      <c r="B9" s="25" t="s">
        <v>21</v>
      </c>
      <c r="C9" s="31"/>
    </row>
    <row r="10" spans="2:30" ht="29" x14ac:dyDescent="0.35">
      <c r="B10" s="25" t="s">
        <v>22</v>
      </c>
      <c r="C10" s="31" t="s">
        <v>37</v>
      </c>
    </row>
    <row r="11" spans="2:30" x14ac:dyDescent="0.35">
      <c r="B11" s="25" t="s">
        <v>24</v>
      </c>
      <c r="C11" s="22"/>
    </row>
    <row r="12" spans="2:30" ht="58" x14ac:dyDescent="0.35">
      <c r="B12" s="25" t="s">
        <v>33</v>
      </c>
      <c r="C12" s="24" t="s">
        <v>38</v>
      </c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8B30B1B4-D162-4624-8560-5635285BAB21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08FF20-7F8D-4885-B087-06F1631B3A94}">
          <x14:formula1>
            <xm:f>Grundlagedaten!$B$7:$B$16</xm:f>
          </x14:formula1>
          <xm:sqref>C13:C22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ADBB0-83F0-4C0B-A0CA-A80A82360F72}">
  <dimension ref="B2:AD23"/>
  <sheetViews>
    <sheetView workbookViewId="0">
      <pane ySplit="3" topLeftCell="A4" activePane="bottomLeft" state="frozen"/>
      <selection pane="bottomLeft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10.81640625" style="2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49</v>
      </c>
    </row>
    <row r="6" spans="2:30" x14ac:dyDescent="0.35">
      <c r="B6" s="25" t="s">
        <v>17</v>
      </c>
      <c r="C6" s="25" t="s">
        <v>50</v>
      </c>
    </row>
    <row r="7" spans="2:30" x14ac:dyDescent="0.35">
      <c r="B7" s="25" t="s">
        <v>19</v>
      </c>
      <c r="C7" s="21">
        <v>4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5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31" t="s">
        <v>51</v>
      </c>
    </row>
    <row r="11" spans="2:30" ht="116" x14ac:dyDescent="0.35">
      <c r="B11" s="25" t="s">
        <v>24</v>
      </c>
      <c r="C11" s="22" t="s">
        <v>52</v>
      </c>
    </row>
    <row r="12" spans="2:30" ht="29" x14ac:dyDescent="0.35">
      <c r="B12" s="25" t="s">
        <v>33</v>
      </c>
      <c r="C12" s="24" t="s">
        <v>147</v>
      </c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CDCD6D2B-B527-4585-805B-76E5575B34E1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12B82AA-664C-44B9-A6C0-23D55B25F12B}">
          <x14:formula1>
            <xm:f>Grundlagedaten!$B$7:$B$16</xm:f>
          </x14:formula1>
          <xm:sqref>C13:C22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F6FD8-A210-498F-BC52-8C47235B3733}">
  <dimension ref="B2:AD23"/>
  <sheetViews>
    <sheetView workbookViewId="0">
      <pane ySplit="3" topLeftCell="A4" activePane="bottomLeft" state="frozen"/>
      <selection pane="bottomLeft" activeCell="C8" sqref="C8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10.81640625" style="2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53</v>
      </c>
    </row>
    <row r="6" spans="2:30" x14ac:dyDescent="0.35">
      <c r="B6" s="25" t="s">
        <v>17</v>
      </c>
      <c r="C6" s="25" t="s">
        <v>54</v>
      </c>
    </row>
    <row r="7" spans="2:30" x14ac:dyDescent="0.35">
      <c r="B7" s="25" t="s">
        <v>19</v>
      </c>
      <c r="C7" s="21">
        <v>4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5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67" t="s">
        <v>55</v>
      </c>
    </row>
    <row r="11" spans="2:30" ht="143.25" customHeight="1" x14ac:dyDescent="0.35">
      <c r="B11" s="25" t="s">
        <v>24</v>
      </c>
      <c r="C11" s="22" t="s">
        <v>56</v>
      </c>
    </row>
    <row r="12" spans="2:30" ht="29" x14ac:dyDescent="0.35">
      <c r="B12" s="25" t="s">
        <v>33</v>
      </c>
      <c r="C12" s="24" t="s">
        <v>148</v>
      </c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conditionalFormatting sqref="H16">
    <cfRule type="expression" dxfId="0" priority="1">
      <formula>$H$16=$D$13</formula>
    </cfRule>
  </conditionalFormatting>
  <dataValidations count="1">
    <dataValidation type="list" allowBlank="1" showInputMessage="1" showErrorMessage="1" sqref="G13:G15" xr:uid="{F193D6D6-E73B-4427-ADBC-0260D618A60A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2A2FC5A-2BC2-4BB8-AEC6-B731CB17D64A}">
          <x14:formula1>
            <xm:f>Grundlagedaten!$B$7:$B$16</xm:f>
          </x14:formula1>
          <xm:sqref>C13:C22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03D4-1C1E-438A-9E7B-6D15CBC743A0}">
  <dimension ref="B2:AD23"/>
  <sheetViews>
    <sheetView zoomScaleNormal="100" workbookViewId="0">
      <pane ySplit="3" topLeftCell="A4" activePane="bottomLeft" state="frozen"/>
      <selection pane="bottomLeft" activeCell="C8" sqref="C8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10.81640625" style="2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39</v>
      </c>
    </row>
    <row r="6" spans="2:30" x14ac:dyDescent="0.35">
      <c r="B6" s="25" t="s">
        <v>17</v>
      </c>
      <c r="C6" s="25" t="s">
        <v>40</v>
      </c>
    </row>
    <row r="7" spans="2:30" x14ac:dyDescent="0.35">
      <c r="B7" s="25" t="s">
        <v>19</v>
      </c>
      <c r="C7" s="21">
        <v>5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6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22" t="s">
        <v>41</v>
      </c>
    </row>
    <row r="11" spans="2:30" ht="58" x14ac:dyDescent="0.35">
      <c r="B11" s="25" t="s">
        <v>24</v>
      </c>
      <c r="C11" s="22" t="s">
        <v>42</v>
      </c>
    </row>
    <row r="12" spans="2:30" ht="29" x14ac:dyDescent="0.35">
      <c r="B12" s="25" t="s">
        <v>33</v>
      </c>
      <c r="C12" s="24" t="s">
        <v>43</v>
      </c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E511F143-8BEB-421E-95B8-7F395DF425ED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764796-FA11-4ED7-8C7D-6018D491E74A}">
          <x14:formula1>
            <xm:f>Grundlagedaten!$B$7:$B$16</xm:f>
          </x14:formula1>
          <xm:sqref>C13:C22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D50D4-6FB3-4F16-BC26-32FC57DAD6C9}">
  <dimension ref="B2:AD23"/>
  <sheetViews>
    <sheetView workbookViewId="0">
      <pane ySplit="3" topLeftCell="A4" activePane="bottomLeft" state="frozen"/>
      <selection pane="bottomLeft" activeCell="C8" sqref="C8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10.81640625" style="2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44</v>
      </c>
    </row>
    <row r="6" spans="2:30" x14ac:dyDescent="0.35">
      <c r="B6" s="25" t="s">
        <v>17</v>
      </c>
      <c r="C6" s="25" t="s">
        <v>45</v>
      </c>
    </row>
    <row r="7" spans="2:30" x14ac:dyDescent="0.35">
      <c r="B7" s="25" t="s">
        <v>19</v>
      </c>
      <c r="C7" s="21">
        <v>5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6</v>
      </c>
    </row>
    <row r="9" spans="2:30" x14ac:dyDescent="0.35">
      <c r="B9" s="25" t="s">
        <v>21</v>
      </c>
      <c r="C9" s="21"/>
    </row>
    <row r="10" spans="2:30" x14ac:dyDescent="0.35">
      <c r="B10" s="25" t="s">
        <v>22</v>
      </c>
      <c r="C10" s="31" t="s">
        <v>46</v>
      </c>
    </row>
    <row r="11" spans="2:30" ht="116" x14ac:dyDescent="0.35">
      <c r="B11" s="25" t="s">
        <v>24</v>
      </c>
      <c r="C11" s="22" t="s">
        <v>47</v>
      </c>
    </row>
    <row r="12" spans="2:30" ht="43.5" x14ac:dyDescent="0.35">
      <c r="B12" s="25" t="s">
        <v>33</v>
      </c>
      <c r="C12" s="24" t="s">
        <v>48</v>
      </c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ECEE4B5F-42FB-4636-AABE-60A113C9F718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E1C47E-508F-4983-B676-2E4F5556CFE1}">
          <x14:formula1>
            <xm:f>Grundlagedaten!$B$7:$B$16</xm:f>
          </x14:formula1>
          <xm:sqref>C13:C22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2B2C-D2A2-7E4F-8EE8-0E856C7E81E1}">
  <dimension ref="B2:AD23"/>
  <sheetViews>
    <sheetView workbookViewId="0">
      <pane ySplit="3" topLeftCell="A4" activePane="bottomLeft" state="frozen"/>
      <selection pane="bottomLeft" activeCell="C2" sqref="C2"/>
    </sheetView>
  </sheetViews>
  <sheetFormatPr baseColWidth="10" defaultColWidth="10.81640625" defaultRowHeight="14.5" x14ac:dyDescent="0.35"/>
  <cols>
    <col min="1" max="1" width="10.81640625" style="2"/>
    <col min="2" max="2" width="26.1796875" style="2" customWidth="1"/>
    <col min="3" max="3" width="77.81640625" style="2" customWidth="1"/>
    <col min="4" max="4" width="11.453125" style="2" customWidth="1"/>
    <col min="5" max="5" width="10.81640625" style="2"/>
    <col min="6" max="6" width="16.1796875" style="2" customWidth="1"/>
    <col min="7" max="16384" width="10.81640625" style="2"/>
  </cols>
  <sheetData>
    <row r="2" spans="2:30" ht="18.5" x14ac:dyDescent="0.45">
      <c r="B2" s="1" t="s">
        <v>0</v>
      </c>
      <c r="C2" s="1" t="s">
        <v>153</v>
      </c>
      <c r="D2" s="1"/>
    </row>
    <row r="3" spans="2:30" x14ac:dyDescent="0.35">
      <c r="B3" s="2" t="s">
        <v>2</v>
      </c>
      <c r="C3" s="3"/>
      <c r="D3" s="3"/>
      <c r="E3" s="2" t="s">
        <v>3</v>
      </c>
    </row>
    <row r="4" spans="2:30" s="63" customFormat="1" x14ac:dyDescent="0.35"/>
    <row r="5" spans="2:30" x14ac:dyDescent="0.35">
      <c r="B5" s="6" t="s">
        <v>57</v>
      </c>
    </row>
    <row r="6" spans="2:30" x14ac:dyDescent="0.35">
      <c r="B6" s="25" t="s">
        <v>17</v>
      </c>
      <c r="C6" s="25" t="s">
        <v>58</v>
      </c>
    </row>
    <row r="7" spans="2:30" x14ac:dyDescent="0.35">
      <c r="B7" s="25" t="s">
        <v>19</v>
      </c>
      <c r="C7" s="21">
        <v>6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x14ac:dyDescent="0.35">
      <c r="B8" s="25" t="s">
        <v>20</v>
      </c>
      <c r="C8" s="21">
        <v>8</v>
      </c>
    </row>
    <row r="9" spans="2:30" x14ac:dyDescent="0.35">
      <c r="B9" s="25" t="s">
        <v>21</v>
      </c>
      <c r="C9" s="21"/>
    </row>
    <row r="10" spans="2:30" x14ac:dyDescent="0.35">
      <c r="B10" s="38" t="s">
        <v>22</v>
      </c>
      <c r="C10" s="68" t="s">
        <v>59</v>
      </c>
    </row>
    <row r="11" spans="2:30" ht="84.75" customHeight="1" x14ac:dyDescent="0.35">
      <c r="B11" s="25" t="s">
        <v>24</v>
      </c>
      <c r="C11" s="22" t="s">
        <v>60</v>
      </c>
    </row>
    <row r="12" spans="2:30" ht="29" x14ac:dyDescent="0.35">
      <c r="B12" s="25" t="s">
        <v>33</v>
      </c>
      <c r="C12" s="24" t="s">
        <v>61</v>
      </c>
    </row>
    <row r="13" spans="2:30" x14ac:dyDescent="0.35">
      <c r="B13" s="30" t="s">
        <v>28</v>
      </c>
      <c r="C13" s="23"/>
      <c r="D13" s="21">
        <v>0</v>
      </c>
    </row>
    <row r="14" spans="2:30" x14ac:dyDescent="0.35">
      <c r="C14" s="23"/>
      <c r="D14" s="21">
        <v>0</v>
      </c>
    </row>
    <row r="15" spans="2:30" x14ac:dyDescent="0.35">
      <c r="C15" s="23"/>
      <c r="D15" s="21">
        <v>0</v>
      </c>
    </row>
    <row r="16" spans="2:30" x14ac:dyDescent="0.35">
      <c r="C16" s="23"/>
      <c r="D16" s="21">
        <v>0</v>
      </c>
    </row>
    <row r="17" spans="3:4" x14ac:dyDescent="0.35">
      <c r="C17" s="23"/>
      <c r="D17" s="21">
        <v>0</v>
      </c>
    </row>
    <row r="18" spans="3:4" x14ac:dyDescent="0.35">
      <c r="C18" s="26"/>
      <c r="D18" s="27">
        <v>0</v>
      </c>
    </row>
    <row r="19" spans="3:4" x14ac:dyDescent="0.35">
      <c r="C19" s="26"/>
      <c r="D19" s="27">
        <v>0</v>
      </c>
    </row>
    <row r="20" spans="3:4" x14ac:dyDescent="0.35">
      <c r="C20" s="26"/>
      <c r="D20" s="27">
        <v>0</v>
      </c>
    </row>
    <row r="21" spans="3:4" x14ac:dyDescent="0.35">
      <c r="C21" s="26"/>
      <c r="D21" s="27">
        <v>0</v>
      </c>
    </row>
    <row r="22" spans="3:4" ht="15" thickBot="1" x14ac:dyDescent="0.4">
      <c r="C22" s="26"/>
      <c r="D22" s="27">
        <v>0</v>
      </c>
    </row>
    <row r="23" spans="3:4" ht="15" thickBot="1" x14ac:dyDescent="0.4">
      <c r="C23" s="28" t="s">
        <v>29</v>
      </c>
      <c r="D23" s="29">
        <f>SUM(D13:D22)</f>
        <v>0</v>
      </c>
    </row>
  </sheetData>
  <dataValidations count="1">
    <dataValidation type="list" allowBlank="1" showInputMessage="1" showErrorMessage="1" sqref="G13:G15" xr:uid="{C71493A8-2546-4247-AC3C-C5FA38EC1F63}">
      <formula1>"'---, OZG, IDEE, IQB"</formula1>
    </dataValidation>
  </dataValidation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24C53F9-F036-42F4-9586-85223AC1C3C7}">
          <x14:formula1>
            <xm:f>Grundlagedaten!$B$7:$B$16</xm:f>
          </x14:formula1>
          <xm:sqref>C13:C22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62A09DB6A24E47834ECD54AEE85B0B" ma:contentTypeVersion="4" ma:contentTypeDescription="Ein neues Dokument erstellen." ma:contentTypeScope="" ma:versionID="d97a60983f0e4c2e5118b8ad09d0a835">
  <xsd:schema xmlns:xsd="http://www.w3.org/2001/XMLSchema" xmlns:xs="http://www.w3.org/2001/XMLSchema" xmlns:p="http://schemas.microsoft.com/office/2006/metadata/properties" xmlns:ns2="cfd65ea7-79b0-40da-b9b6-872f19db46d6" targetNamespace="http://schemas.microsoft.com/office/2006/metadata/properties" ma:root="true" ma:fieldsID="fc42cdf614ce74d0e09be89c4edd4a74" ns2:_="">
    <xsd:import namespace="cfd65ea7-79b0-40da-b9b6-872f19db46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65ea7-79b0-40da-b9b6-872f19db46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A811A7-99B5-4088-A13F-94E9549B49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65ea7-79b0-40da-b9b6-872f19db46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00D9E2-CD1E-436C-8B7F-22711A04A3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B3B97B-8C07-49D8-A406-FB90A541CA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32</vt:i4>
      </vt:variant>
    </vt:vector>
  </HeadingPairs>
  <TitlesOfParts>
    <vt:vector size="32" baseType="lpstr">
      <vt:lpstr>Projektplan</vt:lpstr>
      <vt:lpstr>AP1</vt:lpstr>
      <vt:lpstr>AP2</vt:lpstr>
      <vt:lpstr>AP3</vt:lpstr>
      <vt:lpstr>AP4</vt:lpstr>
      <vt:lpstr>AP5</vt:lpstr>
      <vt:lpstr>AP6</vt:lpstr>
      <vt:lpstr>AP7</vt:lpstr>
      <vt:lpstr>AP8</vt:lpstr>
      <vt:lpstr>AP9</vt:lpstr>
      <vt:lpstr>AP10</vt:lpstr>
      <vt:lpstr>AP11</vt:lpstr>
      <vt:lpstr>AP12</vt:lpstr>
      <vt:lpstr>AP13</vt:lpstr>
      <vt:lpstr>AP14</vt:lpstr>
      <vt:lpstr>AP15</vt:lpstr>
      <vt:lpstr>AP16</vt:lpstr>
      <vt:lpstr>AP17</vt:lpstr>
      <vt:lpstr>AP18</vt:lpstr>
      <vt:lpstr>AP19</vt:lpstr>
      <vt:lpstr>AP20</vt:lpstr>
      <vt:lpstr>AP21</vt:lpstr>
      <vt:lpstr>AP22</vt:lpstr>
      <vt:lpstr>AP23</vt:lpstr>
      <vt:lpstr>AP24</vt:lpstr>
      <vt:lpstr>M1</vt:lpstr>
      <vt:lpstr>M2</vt:lpstr>
      <vt:lpstr>M3</vt:lpstr>
      <vt:lpstr>M4</vt:lpstr>
      <vt:lpstr>M5</vt:lpstr>
      <vt:lpstr>Adressdaten</vt:lpstr>
      <vt:lpstr>Grundlagedaten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Utz</dc:creator>
  <cp:keywords/>
  <dc:description/>
  <cp:lastModifiedBy>Selina Ingold</cp:lastModifiedBy>
  <cp:revision/>
  <dcterms:created xsi:type="dcterms:W3CDTF">2020-06-17T12:18:52Z</dcterms:created>
  <dcterms:modified xsi:type="dcterms:W3CDTF">2020-10-14T13:37:34Z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0x0101003C62A09DB6A24E47834ECD54AEE85B0B</vt:lpwstr>
  </property>
</Properties>
</file>